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2-1" sheetId="1" r:id="rId1"/>
    <sheet name="2-2" sheetId="8" r:id="rId2"/>
  </sheets>
  <definedNames>
    <definedName name="_xlnm._FilterDatabase" localSheetId="0" hidden="1">'2-1'!$A$4:$J$86</definedName>
    <definedName name="_xlnm.Print_Titles" localSheetId="0">'2-1'!$2:$4</definedName>
  </definedNames>
  <calcPr calcId="144525"/>
</workbook>
</file>

<file path=xl/sharedStrings.xml><?xml version="1.0" encoding="utf-8"?>
<sst xmlns="http://schemas.openxmlformats.org/spreadsheetml/2006/main" count="532" uniqueCount="196">
  <si>
    <t>附件2</t>
  </si>
  <si>
    <t>2022年第二批省级生态环保资金支出预算表</t>
  </si>
  <si>
    <t>序号</t>
  </si>
  <si>
    <t>项目类型</t>
  </si>
  <si>
    <t>项目性质</t>
  </si>
  <si>
    <t>预算级次</t>
  </si>
  <si>
    <t>主管部门或市（州）</t>
  </si>
  <si>
    <t>预算单位</t>
  </si>
  <si>
    <t>项目名称</t>
  </si>
  <si>
    <t>承担单位</t>
  </si>
  <si>
    <t>预算金额（万元）</t>
  </si>
  <si>
    <t>备注</t>
  </si>
  <si>
    <t>全省合计</t>
  </si>
  <si>
    <t>省级流域横向生态保护补偿奖励经费合计</t>
  </si>
  <si>
    <t>赤水河流域小计</t>
  </si>
  <si>
    <t>横向补偿</t>
  </si>
  <si>
    <t>市（州）级</t>
  </si>
  <si>
    <t>泸州市</t>
  </si>
  <si>
    <t>赤水河流域横向生态保护补偿</t>
  </si>
  <si>
    <t>泸州市人民政府</t>
  </si>
  <si>
    <t>省级</t>
  </si>
  <si>
    <t>财政厅</t>
  </si>
  <si>
    <t>支付云南省2021年度赤水河流域横向生态保护补偿资金</t>
  </si>
  <si>
    <t>云南省财政厅</t>
  </si>
  <si>
    <t>黄河流域小计</t>
  </si>
  <si>
    <t>阿坝州</t>
  </si>
  <si>
    <t>黄河河流域横向生态保护补偿</t>
  </si>
  <si>
    <t>阿坝州人民政府</t>
  </si>
  <si>
    <t>长江干流小计</t>
  </si>
  <si>
    <t>2021年长江流域川渝横向生态保护补偿清算资金</t>
  </si>
  <si>
    <t>通过往来拨付</t>
  </si>
  <si>
    <t>宜宾市</t>
  </si>
  <si>
    <t>宜宾市人民政府</t>
  </si>
  <si>
    <t>国务院督查激励合计</t>
  </si>
  <si>
    <t>激励奖励</t>
  </si>
  <si>
    <t>甘孜州</t>
  </si>
  <si>
    <t>国务院督查激励地区省级配套激励补助</t>
  </si>
  <si>
    <t>甘孜州人民政府</t>
  </si>
  <si>
    <t>“一市一策”驻点跟踪研究配套经费合计</t>
  </si>
  <si>
    <t>综合补助</t>
  </si>
  <si>
    <t>成都市</t>
  </si>
  <si>
    <t>“一市一策”驻点跟踪研究配套经费</t>
  </si>
  <si>
    <t>成都市人民政府</t>
  </si>
  <si>
    <t>自贡市</t>
  </si>
  <si>
    <t>自贡市人民政府</t>
  </si>
  <si>
    <t>德阳市</t>
  </si>
  <si>
    <t>德阳市人民政府</t>
  </si>
  <si>
    <t>绵阳市</t>
  </si>
  <si>
    <t>绵阳市人民政府</t>
  </si>
  <si>
    <t>内江市</t>
  </si>
  <si>
    <t>内江市人民政府</t>
  </si>
  <si>
    <t>乐山市</t>
  </si>
  <si>
    <t>乐山市人民政府</t>
  </si>
  <si>
    <t>南充市</t>
  </si>
  <si>
    <t>南充市人民政府</t>
  </si>
  <si>
    <t>眉山市</t>
  </si>
  <si>
    <t>眉山市人民政府</t>
  </si>
  <si>
    <t>第二批省级固体废物污染防治合计</t>
  </si>
  <si>
    <t>污染防治</t>
  </si>
  <si>
    <t>新建</t>
  </si>
  <si>
    <t>壤塘</t>
  </si>
  <si>
    <t>医疗废物处置设施建设</t>
  </si>
  <si>
    <t>壤塘县人民政府</t>
  </si>
  <si>
    <t>小金</t>
  </si>
  <si>
    <t>小金县人民政府</t>
  </si>
  <si>
    <t>阿坝</t>
  </si>
  <si>
    <t>阿坝县人民政府</t>
  </si>
  <si>
    <t>若尔盖</t>
  </si>
  <si>
    <t>若尔盖县人民政府</t>
  </si>
  <si>
    <t>丹巴</t>
  </si>
  <si>
    <t>丹巴县人民政府</t>
  </si>
  <si>
    <t>炉霍</t>
  </si>
  <si>
    <t>炉霍县人民政府</t>
  </si>
  <si>
    <t>凉山州</t>
  </si>
  <si>
    <t>喜德</t>
  </si>
  <si>
    <t>喜德县人民政府</t>
  </si>
  <si>
    <t>布拖</t>
  </si>
  <si>
    <t>布拖县人民政府</t>
  </si>
  <si>
    <t>会东</t>
  </si>
  <si>
    <t>会东县人民政府</t>
  </si>
  <si>
    <t>越西</t>
  </si>
  <si>
    <t>越西县人民政府</t>
  </si>
  <si>
    <t>美姑</t>
  </si>
  <si>
    <t>美姑县人民政府</t>
  </si>
  <si>
    <t>宁南</t>
  </si>
  <si>
    <t>宁南县人民政府</t>
  </si>
  <si>
    <t>木里</t>
  </si>
  <si>
    <t>木里县人民政府</t>
  </si>
  <si>
    <t>金阳</t>
  </si>
  <si>
    <t>金阳县人民政府</t>
  </si>
  <si>
    <t>水污染防治资金合计</t>
  </si>
  <si>
    <t>县级</t>
  </si>
  <si>
    <t>峨眉山市</t>
  </si>
  <si>
    <t>峨眉山市龙池湖生态修复与保护工程</t>
  </si>
  <si>
    <t>峨眉山市人民政府</t>
  </si>
  <si>
    <t>达州市</t>
  </si>
  <si>
    <t>渠县</t>
  </si>
  <si>
    <t>渠县中滩河流域中滩镇段生态修复治理项目</t>
  </si>
  <si>
    <t>渠县人民政府</t>
  </si>
  <si>
    <t>农村环境整治合计</t>
  </si>
  <si>
    <t>新都区</t>
  </si>
  <si>
    <r>
      <rPr>
        <sz val="9"/>
        <color theme="1"/>
        <rFont val="宋体"/>
        <charset val="134"/>
        <scheme val="minor"/>
      </rPr>
      <t>2021</t>
    </r>
    <r>
      <rPr>
        <sz val="9"/>
        <color theme="1"/>
        <rFont val="宋体"/>
        <charset val="134"/>
        <scheme val="minor"/>
      </rPr>
      <t>年新都区生活污水处理设施建设项目</t>
    </r>
  </si>
  <si>
    <t>新都区人民政府</t>
  </si>
  <si>
    <t>温江区</t>
  </si>
  <si>
    <t>温江区农村集中居住区污水收集项目</t>
  </si>
  <si>
    <t>温江区人民政府</t>
  </si>
  <si>
    <t>大邑县</t>
  </si>
  <si>
    <t>青霞街道晋王社区（原青屏村）叶家院子农村生态环境综合整治项目</t>
  </si>
  <si>
    <t>大邑县人民政府</t>
  </si>
  <si>
    <t>广安市</t>
  </si>
  <si>
    <t>前锋区</t>
  </si>
  <si>
    <r>
      <rPr>
        <sz val="9"/>
        <color theme="1"/>
        <rFont val="宋体"/>
        <charset val="134"/>
        <scheme val="minor"/>
      </rPr>
      <t>四川省广安市前锋区农村生活污水治理项目</t>
    </r>
    <r>
      <rPr>
        <sz val="9"/>
        <color theme="1"/>
        <rFont val="宋体"/>
        <charset val="134"/>
        <scheme val="minor"/>
      </rPr>
      <t xml:space="preserve"> </t>
    </r>
    <r>
      <rPr>
        <sz val="9"/>
        <color theme="1"/>
        <rFont val="宋体"/>
        <charset val="134"/>
        <scheme val="minor"/>
      </rPr>
      <t>（</t>
    </r>
    <r>
      <rPr>
        <sz val="9"/>
        <color theme="1"/>
        <rFont val="宋体"/>
        <charset val="134"/>
        <scheme val="minor"/>
      </rPr>
      <t>2021</t>
    </r>
    <r>
      <rPr>
        <sz val="9"/>
        <color theme="1"/>
        <rFont val="宋体"/>
        <charset val="134"/>
        <scheme val="minor"/>
      </rPr>
      <t>—</t>
    </r>
    <r>
      <rPr>
        <sz val="9"/>
        <color theme="1"/>
        <rFont val="宋体"/>
        <charset val="134"/>
        <scheme val="minor"/>
      </rPr>
      <t>2023</t>
    </r>
    <r>
      <rPr>
        <sz val="9"/>
        <color theme="1"/>
        <rFont val="宋体"/>
        <charset val="134"/>
        <scheme val="minor"/>
      </rPr>
      <t>年）</t>
    </r>
  </si>
  <si>
    <t>前锋区人民政府</t>
  </si>
  <si>
    <t>华蓥市</t>
  </si>
  <si>
    <t>华蓥市农村生活污水治理项目</t>
  </si>
  <si>
    <t>华蓥市人民政府</t>
  </si>
  <si>
    <t>武胜县</t>
  </si>
  <si>
    <t>武胜县农村居民聚集点生活污水处理设施建设项目</t>
  </si>
  <si>
    <t>武胜县人民政府</t>
  </si>
  <si>
    <t>巴中市</t>
  </si>
  <si>
    <t>恩阳区</t>
  </si>
  <si>
    <t>巴中市恩阳区茶坝片区农村环境综合整治项目</t>
  </si>
  <si>
    <t>恩阳区人民政府</t>
  </si>
  <si>
    <t>雅安市</t>
  </si>
  <si>
    <t>天全县</t>
  </si>
  <si>
    <r>
      <rPr>
        <sz val="9"/>
        <color theme="1"/>
        <rFont val="宋体"/>
        <charset val="134"/>
        <scheme val="minor"/>
      </rPr>
      <t>天全县农村生活污水处理项目（</t>
    </r>
    <r>
      <rPr>
        <sz val="9"/>
        <color theme="1"/>
        <rFont val="宋体"/>
        <charset val="134"/>
        <scheme val="minor"/>
      </rPr>
      <t>2021</t>
    </r>
    <r>
      <rPr>
        <sz val="9"/>
        <color theme="1"/>
        <rFont val="宋体"/>
        <charset val="134"/>
        <scheme val="minor"/>
      </rPr>
      <t>—</t>
    </r>
    <r>
      <rPr>
        <sz val="9"/>
        <color theme="1"/>
        <rFont val="宋体"/>
        <charset val="134"/>
        <scheme val="minor"/>
      </rPr>
      <t>2023</t>
    </r>
    <r>
      <rPr>
        <sz val="9"/>
        <color theme="1"/>
        <rFont val="宋体"/>
        <charset val="134"/>
        <scheme val="minor"/>
      </rPr>
      <t>年）</t>
    </r>
  </si>
  <si>
    <t>天全县人民政府</t>
  </si>
  <si>
    <t>松潘县</t>
  </si>
  <si>
    <t>松潘县黄龙乡农村环境综合整治项目</t>
  </si>
  <si>
    <t>松潘县人民政府</t>
  </si>
  <si>
    <t>松潘县川主寺镇见培村饮用水安全提升工程</t>
  </si>
  <si>
    <t>道孚县</t>
  </si>
  <si>
    <t>甘孜州道孚县鲜水片区（鲜水镇、各卡乡）农村生活污水治理项目</t>
  </si>
  <si>
    <t>道孚县人民政府</t>
  </si>
  <si>
    <t>甘洛县</t>
  </si>
  <si>
    <t>甘洛县新茶乡农村生活污水治理项目（第一期）</t>
  </si>
  <si>
    <t>甘洛县人民政府</t>
  </si>
  <si>
    <t>辐射环境监测经费</t>
  </si>
  <si>
    <t>能力建设</t>
  </si>
  <si>
    <t>2022年辐射环境监测工作</t>
  </si>
  <si>
    <t>成都生态环境监测中心站</t>
  </si>
  <si>
    <t>绵阳市辐射环境监测站</t>
  </si>
  <si>
    <t>广元市</t>
  </si>
  <si>
    <t>广元市辐射环境监测站</t>
  </si>
  <si>
    <t>乐山市辐射环境监测站</t>
  </si>
  <si>
    <t>宜宾市辐射环境监测站</t>
  </si>
  <si>
    <t>地震灾后恢复重建经费合计</t>
  </si>
  <si>
    <t>灾后重建</t>
  </si>
  <si>
    <t>“6·1”芦山地震灾后恢复重建经费</t>
  </si>
  <si>
    <t>雅安市人民政府</t>
  </si>
  <si>
    <t>疫情防控环境应急补助经费合计</t>
  </si>
  <si>
    <t>疫情防控环境应急补助经费</t>
  </si>
  <si>
    <t>攀枝花市</t>
  </si>
  <si>
    <t>攀枝花市人民政府</t>
  </si>
  <si>
    <t>遂宁市</t>
  </si>
  <si>
    <t>遂宁市人民政府</t>
  </si>
  <si>
    <t>广安市人民政府</t>
  </si>
  <si>
    <t>达州市人民政府</t>
  </si>
  <si>
    <t>巴中市人民政府</t>
  </si>
  <si>
    <t>资阳市</t>
  </si>
  <si>
    <t>资阳市人民政府</t>
  </si>
  <si>
    <t>凉山州人民政府</t>
  </si>
  <si>
    <t>2022年第二批省级生态环保资金绩效目标分表
（辐射环境监测工作）</t>
  </si>
  <si>
    <t>绩效指标</t>
  </si>
  <si>
    <t>一级指标</t>
  </si>
  <si>
    <t>二级指标</t>
  </si>
  <si>
    <t>三级指标</t>
  </si>
  <si>
    <t xml:space="preserve">指标值 </t>
  </si>
  <si>
    <t>预算金额</t>
  </si>
  <si>
    <t>完成指标</t>
  </si>
  <si>
    <t>数量指标</t>
  </si>
  <si>
    <t>国省控样品采集与分析数量</t>
  </si>
  <si>
    <t>自动站运维数量</t>
  </si>
  <si>
    <t>重要风险源加密预警监测次数</t>
  </si>
  <si>
    <t>质量指标</t>
  </si>
  <si>
    <t>国省控监测分析任务完成率</t>
  </si>
  <si>
    <t>≥95%</t>
  </si>
  <si>
    <t>放射性货包运输监督性监测完成率</t>
  </si>
  <si>
    <t>—</t>
  </si>
  <si>
    <t>国省控样品及时报送率</t>
  </si>
  <si>
    <t>自动站数据获取率</t>
  </si>
  <si>
    <t>时效指标</t>
  </si>
  <si>
    <t>完成时间</t>
  </si>
  <si>
    <t>效益指标</t>
  </si>
  <si>
    <t>社会效益指标</t>
  </si>
  <si>
    <t>辐射监测与应急能力提升</t>
  </si>
  <si>
    <t>及时发现核与辐射异常情况，并进行有效处置</t>
  </si>
  <si>
    <t>生态效益指标</t>
  </si>
  <si>
    <t>保障核与辐射环境安全</t>
  </si>
  <si>
    <t>辖区不发生较大及以上辐射事故</t>
  </si>
  <si>
    <t>可持续影响指标</t>
  </si>
  <si>
    <t>掌握辐射环境质量状况</t>
  </si>
  <si>
    <t>编制辖区辐射环境质量年报</t>
  </si>
  <si>
    <t>满意度指标</t>
  </si>
  <si>
    <t>服务对象满意度指标</t>
  </si>
  <si>
    <t>工作完成情况满意度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</si>
</sst>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22"/>
      <color rgb="FF000000"/>
      <name val="方正小标宋简体"/>
      <charset val="134"/>
    </font>
    <font>
      <sz val="18"/>
      <color rgb="FF000000"/>
      <name val="方正大标宋简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0" fontId="36" fillId="0" borderId="0"/>
  </cellStyleXfs>
  <cellXfs count="7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31" fontId="5" fillId="0" borderId="1" xfId="49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9" fontId="5" fillId="0" borderId="1" xfId="49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>
      <alignment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/>
    </xf>
    <xf numFmtId="0" fontId="10" fillId="0" borderId="5" xfId="0" applyFont="1" applyBorder="1">
      <alignment vertical="center"/>
    </xf>
    <xf numFmtId="0" fontId="10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>
      <alignment vertical="center"/>
    </xf>
    <xf numFmtId="0" fontId="16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6"/>
  <sheetViews>
    <sheetView workbookViewId="0">
      <pane ySplit="5" topLeftCell="A6" activePane="bottomLeft" state="frozen"/>
      <selection/>
      <selection pane="bottomLeft" activeCell="N97" sqref="N97"/>
    </sheetView>
  </sheetViews>
  <sheetFormatPr defaultColWidth="9" defaultRowHeight="13.5"/>
  <cols>
    <col min="1" max="1" width="5" customWidth="1"/>
    <col min="4" max="4" width="10.125" style="24" customWidth="1"/>
    <col min="5" max="5" width="9" style="24"/>
    <col min="7" max="7" width="46.25" customWidth="1"/>
    <col min="8" max="8" width="21" customWidth="1"/>
    <col min="9" max="9" width="8.5" style="25" customWidth="1"/>
    <col min="10" max="10" width="7.5" customWidth="1"/>
  </cols>
  <sheetData>
    <row r="1" ht="14.25" customHeight="1" spans="1:8">
      <c r="A1" s="26" t="s">
        <v>0</v>
      </c>
      <c r="H1" s="27"/>
    </row>
    <row r="2" ht="34" customHeight="1" spans="1:10">
      <c r="A2" s="28" t="s">
        <v>1</v>
      </c>
      <c r="B2" s="28"/>
      <c r="C2" s="28"/>
      <c r="D2" s="28"/>
      <c r="E2" s="28"/>
      <c r="F2" s="28"/>
      <c r="G2" s="28"/>
      <c r="H2" s="29"/>
      <c r="I2" s="57"/>
      <c r="J2" s="28"/>
    </row>
    <row r="3" ht="12" customHeight="1" spans="1:8">
      <c r="A3" s="30"/>
      <c r="H3" s="27"/>
    </row>
    <row r="4" s="20" customFormat="1" ht="45" customHeight="1" spans="1:10">
      <c r="A4" s="31" t="s">
        <v>2</v>
      </c>
      <c r="B4" s="31" t="s">
        <v>3</v>
      </c>
      <c r="C4" s="32" t="s">
        <v>4</v>
      </c>
      <c r="D4" s="32" t="s">
        <v>5</v>
      </c>
      <c r="E4" s="31" t="s">
        <v>6</v>
      </c>
      <c r="F4" s="31" t="s">
        <v>7</v>
      </c>
      <c r="G4" s="31" t="s">
        <v>8</v>
      </c>
      <c r="H4" s="31" t="s">
        <v>9</v>
      </c>
      <c r="I4" s="31" t="s">
        <v>10</v>
      </c>
      <c r="J4" s="31" t="s">
        <v>11</v>
      </c>
    </row>
    <row r="5" s="20" customFormat="1" ht="16" hidden="1" customHeight="1" spans="1:10">
      <c r="A5" s="33" t="s">
        <v>12</v>
      </c>
      <c r="B5" s="34"/>
      <c r="C5" s="34"/>
      <c r="D5" s="34"/>
      <c r="E5" s="34"/>
      <c r="F5" s="34"/>
      <c r="G5" s="34"/>
      <c r="H5" s="35"/>
      <c r="I5" s="58">
        <f>SUM(I6,I15,I17,I27,I42,I45,I58,I64,I66)</f>
        <v>39722</v>
      </c>
      <c r="J5" s="31"/>
    </row>
    <row r="6" s="20" customFormat="1" ht="16" hidden="1" customHeight="1" spans="1:10">
      <c r="A6" s="36" t="s">
        <v>13</v>
      </c>
      <c r="B6" s="36"/>
      <c r="C6" s="36"/>
      <c r="D6" s="36"/>
      <c r="E6" s="36"/>
      <c r="F6" s="36"/>
      <c r="G6" s="36"/>
      <c r="H6" s="36"/>
      <c r="I6" s="59">
        <f>SUM(I7,I10,I12)</f>
        <v>8721</v>
      </c>
      <c r="J6" s="60"/>
    </row>
    <row r="7" s="21" customFormat="1" ht="16" hidden="1" customHeight="1" spans="1:10">
      <c r="A7" s="37" t="s">
        <v>14</v>
      </c>
      <c r="B7" s="37"/>
      <c r="C7" s="37"/>
      <c r="D7" s="37"/>
      <c r="E7" s="37"/>
      <c r="F7" s="37"/>
      <c r="G7" s="37"/>
      <c r="H7" s="37"/>
      <c r="I7" s="61">
        <v>7972</v>
      </c>
      <c r="J7" s="42"/>
    </row>
    <row r="8" ht="16" hidden="1" customHeight="1" spans="1:10">
      <c r="A8" s="38">
        <v>1</v>
      </c>
      <c r="B8" s="39" t="s">
        <v>15</v>
      </c>
      <c r="C8" s="39"/>
      <c r="D8" s="38" t="s">
        <v>16</v>
      </c>
      <c r="E8" s="40" t="s">
        <v>17</v>
      </c>
      <c r="F8" s="40" t="s">
        <v>17</v>
      </c>
      <c r="G8" s="41" t="s">
        <v>18</v>
      </c>
      <c r="H8" s="38" t="s">
        <v>19</v>
      </c>
      <c r="I8" s="61">
        <v>4972</v>
      </c>
      <c r="J8" s="42"/>
    </row>
    <row r="9" ht="16" hidden="1" customHeight="1" spans="1:10">
      <c r="A9" s="38">
        <v>2</v>
      </c>
      <c r="B9" s="39" t="s">
        <v>15</v>
      </c>
      <c r="C9" s="39"/>
      <c r="D9" s="40" t="s">
        <v>20</v>
      </c>
      <c r="E9" s="40" t="s">
        <v>21</v>
      </c>
      <c r="F9" s="40" t="s">
        <v>21</v>
      </c>
      <c r="G9" s="41" t="s">
        <v>22</v>
      </c>
      <c r="H9" s="38" t="s">
        <v>23</v>
      </c>
      <c r="I9" s="61">
        <v>3000</v>
      </c>
      <c r="J9" s="42"/>
    </row>
    <row r="10" ht="16" hidden="1" customHeight="1" spans="1:10">
      <c r="A10" s="38" t="s">
        <v>24</v>
      </c>
      <c r="B10" s="38"/>
      <c r="C10" s="38"/>
      <c r="D10" s="38"/>
      <c r="E10" s="38"/>
      <c r="F10" s="38"/>
      <c r="G10" s="38"/>
      <c r="H10" s="38"/>
      <c r="I10" s="62">
        <v>249</v>
      </c>
      <c r="J10" s="42"/>
    </row>
    <row r="11" ht="16" hidden="1" customHeight="1" spans="1:10">
      <c r="A11" s="38">
        <v>3</v>
      </c>
      <c r="B11" s="39" t="s">
        <v>15</v>
      </c>
      <c r="C11" s="39"/>
      <c r="D11" s="38" t="s">
        <v>16</v>
      </c>
      <c r="E11" s="40" t="s">
        <v>25</v>
      </c>
      <c r="F11" s="40" t="s">
        <v>25</v>
      </c>
      <c r="G11" s="41" t="s">
        <v>26</v>
      </c>
      <c r="H11" s="38" t="s">
        <v>27</v>
      </c>
      <c r="I11" s="62">
        <v>249</v>
      </c>
      <c r="J11" s="42"/>
    </row>
    <row r="12" ht="16" hidden="1" customHeight="1" spans="1:10">
      <c r="A12" s="38" t="s">
        <v>28</v>
      </c>
      <c r="B12" s="38"/>
      <c r="C12" s="38"/>
      <c r="D12" s="38"/>
      <c r="E12" s="38"/>
      <c r="F12" s="38"/>
      <c r="G12" s="38"/>
      <c r="H12" s="38"/>
      <c r="I12" s="62">
        <v>500</v>
      </c>
      <c r="J12" s="42"/>
    </row>
    <row r="13" ht="16" hidden="1" customHeight="1" spans="1:10">
      <c r="A13" s="38">
        <v>4</v>
      </c>
      <c r="B13" s="39" t="s">
        <v>15</v>
      </c>
      <c r="C13" s="39"/>
      <c r="D13" s="38" t="s">
        <v>16</v>
      </c>
      <c r="E13" s="40" t="s">
        <v>17</v>
      </c>
      <c r="F13" s="40" t="s">
        <v>17</v>
      </c>
      <c r="G13" s="41" t="s">
        <v>29</v>
      </c>
      <c r="H13" s="38" t="s">
        <v>19</v>
      </c>
      <c r="I13" s="62">
        <v>259</v>
      </c>
      <c r="J13" s="63" t="s">
        <v>30</v>
      </c>
    </row>
    <row r="14" ht="16" hidden="1" customHeight="1" spans="1:10">
      <c r="A14" s="38">
        <v>5</v>
      </c>
      <c r="B14" s="39" t="s">
        <v>15</v>
      </c>
      <c r="C14" s="39"/>
      <c r="D14" s="38" t="s">
        <v>16</v>
      </c>
      <c r="E14" s="40" t="s">
        <v>31</v>
      </c>
      <c r="F14" s="40" t="s">
        <v>31</v>
      </c>
      <c r="G14" s="41" t="s">
        <v>29</v>
      </c>
      <c r="H14" s="38" t="s">
        <v>32</v>
      </c>
      <c r="I14" s="62">
        <v>241</v>
      </c>
      <c r="J14" s="64"/>
    </row>
    <row r="15" s="20" customFormat="1" ht="16" hidden="1" customHeight="1" spans="1:10">
      <c r="A15" s="36" t="s">
        <v>33</v>
      </c>
      <c r="B15" s="36"/>
      <c r="C15" s="36"/>
      <c r="D15" s="36"/>
      <c r="E15" s="36"/>
      <c r="F15" s="36"/>
      <c r="G15" s="36"/>
      <c r="H15" s="36"/>
      <c r="I15" s="59">
        <f>SUM(I16)</f>
        <v>1000</v>
      </c>
      <c r="J15" s="60"/>
    </row>
    <row r="16" s="21" customFormat="1" ht="16" hidden="1" customHeight="1" spans="1:10">
      <c r="A16" s="38">
        <v>1</v>
      </c>
      <c r="B16" s="42" t="s">
        <v>34</v>
      </c>
      <c r="C16" s="42"/>
      <c r="D16" s="38" t="s">
        <v>16</v>
      </c>
      <c r="E16" s="43" t="s">
        <v>35</v>
      </c>
      <c r="F16" s="43" t="s">
        <v>35</v>
      </c>
      <c r="G16" s="44" t="s">
        <v>36</v>
      </c>
      <c r="H16" s="38" t="s">
        <v>37</v>
      </c>
      <c r="I16" s="65">
        <v>1000</v>
      </c>
      <c r="J16" s="42"/>
    </row>
    <row r="17" s="22" customFormat="1" ht="16" hidden="1" customHeight="1" spans="1:10">
      <c r="A17" s="45" t="s">
        <v>38</v>
      </c>
      <c r="B17" s="45"/>
      <c r="C17" s="45"/>
      <c r="D17" s="45"/>
      <c r="E17" s="45"/>
      <c r="F17" s="45"/>
      <c r="G17" s="45"/>
      <c r="H17" s="45"/>
      <c r="I17" s="59">
        <f>SUM(I18:I26)</f>
        <v>900</v>
      </c>
      <c r="J17" s="60"/>
    </row>
    <row r="18" ht="16" hidden="1" customHeight="1" spans="1:10">
      <c r="A18" s="37">
        <v>1</v>
      </c>
      <c r="B18" s="43" t="s">
        <v>39</v>
      </c>
      <c r="C18" s="37"/>
      <c r="D18" s="38" t="s">
        <v>16</v>
      </c>
      <c r="E18" s="43" t="s">
        <v>40</v>
      </c>
      <c r="F18" s="43" t="s">
        <v>40</v>
      </c>
      <c r="G18" s="9" t="s">
        <v>41</v>
      </c>
      <c r="H18" s="38" t="s">
        <v>42</v>
      </c>
      <c r="I18" s="62">
        <v>100</v>
      </c>
      <c r="J18" s="42"/>
    </row>
    <row r="19" ht="16" hidden="1" customHeight="1" spans="1:10">
      <c r="A19" s="37">
        <v>2</v>
      </c>
      <c r="B19" s="43" t="s">
        <v>39</v>
      </c>
      <c r="C19" s="42"/>
      <c r="D19" s="38" t="s">
        <v>16</v>
      </c>
      <c r="E19" s="43" t="s">
        <v>43</v>
      </c>
      <c r="F19" s="43" t="s">
        <v>43</v>
      </c>
      <c r="G19" s="9" t="s">
        <v>41</v>
      </c>
      <c r="H19" s="38" t="s">
        <v>44</v>
      </c>
      <c r="I19" s="62">
        <v>100</v>
      </c>
      <c r="J19" s="42"/>
    </row>
    <row r="20" ht="16" hidden="1" customHeight="1" spans="1:10">
      <c r="A20" s="37">
        <v>3</v>
      </c>
      <c r="B20" s="43" t="s">
        <v>39</v>
      </c>
      <c r="C20" s="38"/>
      <c r="D20" s="38" t="s">
        <v>16</v>
      </c>
      <c r="E20" s="43" t="s">
        <v>17</v>
      </c>
      <c r="F20" s="43" t="s">
        <v>17</v>
      </c>
      <c r="G20" s="9" t="s">
        <v>41</v>
      </c>
      <c r="H20" s="38" t="s">
        <v>19</v>
      </c>
      <c r="I20" s="62">
        <v>100</v>
      </c>
      <c r="J20" s="42"/>
    </row>
    <row r="21" ht="16" hidden="1" customHeight="1" spans="1:10">
      <c r="A21" s="37">
        <v>4</v>
      </c>
      <c r="B21" s="43" t="s">
        <v>39</v>
      </c>
      <c r="C21" s="38"/>
      <c r="D21" s="38" t="s">
        <v>16</v>
      </c>
      <c r="E21" s="43" t="s">
        <v>45</v>
      </c>
      <c r="F21" s="43" t="s">
        <v>45</v>
      </c>
      <c r="G21" s="9" t="s">
        <v>41</v>
      </c>
      <c r="H21" s="38" t="s">
        <v>46</v>
      </c>
      <c r="I21" s="62">
        <v>100</v>
      </c>
      <c r="J21" s="42"/>
    </row>
    <row r="22" ht="16" hidden="1" customHeight="1" spans="1:10">
      <c r="A22" s="37">
        <v>5</v>
      </c>
      <c r="B22" s="43" t="s">
        <v>39</v>
      </c>
      <c r="C22" s="38"/>
      <c r="D22" s="38" t="s">
        <v>16</v>
      </c>
      <c r="E22" s="43" t="s">
        <v>47</v>
      </c>
      <c r="F22" s="43" t="s">
        <v>47</v>
      </c>
      <c r="G22" s="9" t="s">
        <v>41</v>
      </c>
      <c r="H22" s="38" t="s">
        <v>48</v>
      </c>
      <c r="I22" s="62">
        <v>100</v>
      </c>
      <c r="J22" s="42"/>
    </row>
    <row r="23" ht="16" hidden="1" customHeight="1" spans="1:10">
      <c r="A23" s="37">
        <v>7</v>
      </c>
      <c r="B23" s="43" t="s">
        <v>39</v>
      </c>
      <c r="C23" s="38"/>
      <c r="D23" s="38" t="s">
        <v>16</v>
      </c>
      <c r="E23" s="43" t="s">
        <v>49</v>
      </c>
      <c r="F23" s="43" t="s">
        <v>49</v>
      </c>
      <c r="G23" s="9" t="s">
        <v>41</v>
      </c>
      <c r="H23" s="38" t="s">
        <v>50</v>
      </c>
      <c r="I23" s="62">
        <v>100</v>
      </c>
      <c r="J23" s="42"/>
    </row>
    <row r="24" ht="16" hidden="1" customHeight="1" spans="1:10">
      <c r="A24" s="37">
        <v>8</v>
      </c>
      <c r="B24" s="43" t="s">
        <v>39</v>
      </c>
      <c r="C24" s="38"/>
      <c r="D24" s="38" t="s">
        <v>16</v>
      </c>
      <c r="E24" s="43" t="s">
        <v>51</v>
      </c>
      <c r="F24" s="43" t="s">
        <v>51</v>
      </c>
      <c r="G24" s="9" t="s">
        <v>41</v>
      </c>
      <c r="H24" s="38" t="s">
        <v>52</v>
      </c>
      <c r="I24" s="62">
        <v>100</v>
      </c>
      <c r="J24" s="42"/>
    </row>
    <row r="25" ht="16" hidden="1" customHeight="1" spans="1:10">
      <c r="A25" s="37">
        <v>9</v>
      </c>
      <c r="B25" s="43" t="s">
        <v>39</v>
      </c>
      <c r="C25" s="38"/>
      <c r="D25" s="38" t="s">
        <v>16</v>
      </c>
      <c r="E25" s="43" t="s">
        <v>53</v>
      </c>
      <c r="F25" s="43" t="s">
        <v>53</v>
      </c>
      <c r="G25" s="9" t="s">
        <v>41</v>
      </c>
      <c r="H25" s="38" t="s">
        <v>54</v>
      </c>
      <c r="I25" s="62">
        <v>100</v>
      </c>
      <c r="J25" s="42"/>
    </row>
    <row r="26" ht="16" hidden="1" customHeight="1" spans="1:10">
      <c r="A26" s="46">
        <v>10</v>
      </c>
      <c r="B26" s="47" t="s">
        <v>39</v>
      </c>
      <c r="C26" s="48"/>
      <c r="D26" s="48" t="s">
        <v>16</v>
      </c>
      <c r="E26" s="47" t="s">
        <v>55</v>
      </c>
      <c r="F26" s="47" t="s">
        <v>55</v>
      </c>
      <c r="G26" s="49" t="s">
        <v>41</v>
      </c>
      <c r="H26" s="48" t="s">
        <v>56</v>
      </c>
      <c r="I26" s="66">
        <v>100</v>
      </c>
      <c r="J26" s="67"/>
    </row>
    <row r="27" s="22" customFormat="1" ht="16" hidden="1" customHeight="1" spans="1:10">
      <c r="A27" s="45" t="s">
        <v>57</v>
      </c>
      <c r="B27" s="45"/>
      <c r="C27" s="45"/>
      <c r="D27" s="45"/>
      <c r="E27" s="45"/>
      <c r="F27" s="45"/>
      <c r="G27" s="45"/>
      <c r="H27" s="45"/>
      <c r="I27" s="59">
        <f>SUM(I28:I41)</f>
        <v>4480</v>
      </c>
      <c r="J27" s="60"/>
    </row>
    <row r="28" ht="16" hidden="1" customHeight="1" spans="1:10">
      <c r="A28" s="40">
        <v>1</v>
      </c>
      <c r="B28" s="40" t="s">
        <v>58</v>
      </c>
      <c r="C28" s="40" t="s">
        <v>59</v>
      </c>
      <c r="D28" s="48" t="s">
        <v>16</v>
      </c>
      <c r="E28" s="37" t="s">
        <v>25</v>
      </c>
      <c r="F28" s="40" t="s">
        <v>60</v>
      </c>
      <c r="G28" s="50" t="s">
        <v>61</v>
      </c>
      <c r="H28" s="40" t="s">
        <v>62</v>
      </c>
      <c r="I28" s="62">
        <v>320</v>
      </c>
      <c r="J28" s="37"/>
    </row>
    <row r="29" ht="16" hidden="1" customHeight="1" spans="1:10">
      <c r="A29" s="40">
        <v>2</v>
      </c>
      <c r="B29" s="40" t="s">
        <v>58</v>
      </c>
      <c r="C29" s="40" t="s">
        <v>59</v>
      </c>
      <c r="D29" s="48" t="s">
        <v>16</v>
      </c>
      <c r="E29" s="37" t="s">
        <v>25</v>
      </c>
      <c r="F29" s="40" t="s">
        <v>63</v>
      </c>
      <c r="G29" s="50" t="s">
        <v>61</v>
      </c>
      <c r="H29" s="40" t="s">
        <v>64</v>
      </c>
      <c r="I29" s="62">
        <v>320</v>
      </c>
      <c r="J29" s="37"/>
    </row>
    <row r="30" ht="16" hidden="1" customHeight="1" spans="1:10">
      <c r="A30" s="40">
        <v>3</v>
      </c>
      <c r="B30" s="40" t="s">
        <v>58</v>
      </c>
      <c r="C30" s="40" t="s">
        <v>59</v>
      </c>
      <c r="D30" s="48" t="s">
        <v>16</v>
      </c>
      <c r="E30" s="37" t="s">
        <v>25</v>
      </c>
      <c r="F30" s="40" t="s">
        <v>65</v>
      </c>
      <c r="G30" s="50" t="s">
        <v>61</v>
      </c>
      <c r="H30" s="40" t="s">
        <v>66</v>
      </c>
      <c r="I30" s="62">
        <v>320</v>
      </c>
      <c r="J30" s="37"/>
    </row>
    <row r="31" ht="16" hidden="1" customHeight="1" spans="1:10">
      <c r="A31" s="40">
        <v>4</v>
      </c>
      <c r="B31" s="40" t="s">
        <v>58</v>
      </c>
      <c r="C31" s="40" t="s">
        <v>59</v>
      </c>
      <c r="D31" s="48" t="s">
        <v>16</v>
      </c>
      <c r="E31" s="37" t="s">
        <v>25</v>
      </c>
      <c r="F31" s="40" t="s">
        <v>67</v>
      </c>
      <c r="G31" s="50" t="s">
        <v>61</v>
      </c>
      <c r="H31" s="40" t="s">
        <v>68</v>
      </c>
      <c r="I31" s="62">
        <v>320</v>
      </c>
      <c r="J31" s="37"/>
    </row>
    <row r="32" ht="16" hidden="1" customHeight="1" spans="1:10">
      <c r="A32" s="40">
        <v>5</v>
      </c>
      <c r="B32" s="40" t="s">
        <v>58</v>
      </c>
      <c r="C32" s="40" t="s">
        <v>59</v>
      </c>
      <c r="D32" s="48" t="s">
        <v>16</v>
      </c>
      <c r="E32" s="37" t="s">
        <v>35</v>
      </c>
      <c r="F32" s="40" t="s">
        <v>69</v>
      </c>
      <c r="G32" s="50" t="s">
        <v>61</v>
      </c>
      <c r="H32" s="40" t="s">
        <v>70</v>
      </c>
      <c r="I32" s="62">
        <v>320</v>
      </c>
      <c r="J32" s="37"/>
    </row>
    <row r="33" ht="16" hidden="1" customHeight="1" spans="1:10">
      <c r="A33" s="40">
        <v>6</v>
      </c>
      <c r="B33" s="40" t="s">
        <v>58</v>
      </c>
      <c r="C33" s="40" t="s">
        <v>59</v>
      </c>
      <c r="D33" s="48" t="s">
        <v>16</v>
      </c>
      <c r="E33" s="37" t="s">
        <v>35</v>
      </c>
      <c r="F33" s="40" t="s">
        <v>71</v>
      </c>
      <c r="G33" s="50" t="s">
        <v>61</v>
      </c>
      <c r="H33" s="40" t="s">
        <v>72</v>
      </c>
      <c r="I33" s="62">
        <v>320</v>
      </c>
      <c r="J33" s="37"/>
    </row>
    <row r="34" ht="16" hidden="1" customHeight="1" spans="1:10">
      <c r="A34" s="40">
        <v>7</v>
      </c>
      <c r="B34" s="40" t="s">
        <v>58</v>
      </c>
      <c r="C34" s="40" t="s">
        <v>59</v>
      </c>
      <c r="D34" s="48" t="s">
        <v>16</v>
      </c>
      <c r="E34" s="37" t="s">
        <v>73</v>
      </c>
      <c r="F34" s="40" t="s">
        <v>74</v>
      </c>
      <c r="G34" s="50" t="s">
        <v>61</v>
      </c>
      <c r="H34" s="40" t="s">
        <v>75</v>
      </c>
      <c r="I34" s="62">
        <v>320</v>
      </c>
      <c r="J34" s="37"/>
    </row>
    <row r="35" ht="16" hidden="1" customHeight="1" spans="1:10">
      <c r="A35" s="40">
        <v>8</v>
      </c>
      <c r="B35" s="40" t="s">
        <v>58</v>
      </c>
      <c r="C35" s="40" t="s">
        <v>59</v>
      </c>
      <c r="D35" s="48" t="s">
        <v>16</v>
      </c>
      <c r="E35" s="37" t="s">
        <v>73</v>
      </c>
      <c r="F35" s="40" t="s">
        <v>76</v>
      </c>
      <c r="G35" s="50" t="s">
        <v>61</v>
      </c>
      <c r="H35" s="40" t="s">
        <v>77</v>
      </c>
      <c r="I35" s="62">
        <v>320</v>
      </c>
      <c r="J35" s="37"/>
    </row>
    <row r="36" ht="16" hidden="1" customHeight="1" spans="1:10">
      <c r="A36" s="40">
        <v>9</v>
      </c>
      <c r="B36" s="40" t="s">
        <v>58</v>
      </c>
      <c r="C36" s="40" t="s">
        <v>59</v>
      </c>
      <c r="D36" s="48" t="s">
        <v>16</v>
      </c>
      <c r="E36" s="37" t="s">
        <v>73</v>
      </c>
      <c r="F36" s="40" t="s">
        <v>78</v>
      </c>
      <c r="G36" s="50" t="s">
        <v>61</v>
      </c>
      <c r="H36" s="40" t="s">
        <v>79</v>
      </c>
      <c r="I36" s="62">
        <v>320</v>
      </c>
      <c r="J36" s="37"/>
    </row>
    <row r="37" ht="16" hidden="1" customHeight="1" spans="1:10">
      <c r="A37" s="40">
        <v>10</v>
      </c>
      <c r="B37" s="40" t="s">
        <v>58</v>
      </c>
      <c r="C37" s="40" t="s">
        <v>59</v>
      </c>
      <c r="D37" s="48" t="s">
        <v>16</v>
      </c>
      <c r="E37" s="37" t="s">
        <v>73</v>
      </c>
      <c r="F37" s="40" t="s">
        <v>80</v>
      </c>
      <c r="G37" s="50" t="s">
        <v>61</v>
      </c>
      <c r="H37" s="40" t="s">
        <v>81</v>
      </c>
      <c r="I37" s="62">
        <v>320</v>
      </c>
      <c r="J37" s="37"/>
    </row>
    <row r="38" ht="16" hidden="1" customHeight="1" spans="1:10">
      <c r="A38" s="40">
        <v>11</v>
      </c>
      <c r="B38" s="40" t="s">
        <v>58</v>
      </c>
      <c r="C38" s="40" t="s">
        <v>59</v>
      </c>
      <c r="D38" s="48" t="s">
        <v>16</v>
      </c>
      <c r="E38" s="37" t="s">
        <v>73</v>
      </c>
      <c r="F38" s="40" t="s">
        <v>82</v>
      </c>
      <c r="G38" s="50" t="s">
        <v>61</v>
      </c>
      <c r="H38" s="40" t="s">
        <v>83</v>
      </c>
      <c r="I38" s="62">
        <v>320</v>
      </c>
      <c r="J38" s="37"/>
    </row>
    <row r="39" ht="16" hidden="1" customHeight="1" spans="1:10">
      <c r="A39" s="40">
        <v>12</v>
      </c>
      <c r="B39" s="40" t="s">
        <v>58</v>
      </c>
      <c r="C39" s="40" t="s">
        <v>59</v>
      </c>
      <c r="D39" s="48" t="s">
        <v>16</v>
      </c>
      <c r="E39" s="37" t="s">
        <v>73</v>
      </c>
      <c r="F39" s="40" t="s">
        <v>84</v>
      </c>
      <c r="G39" s="50" t="s">
        <v>61</v>
      </c>
      <c r="H39" s="40" t="s">
        <v>85</v>
      </c>
      <c r="I39" s="62">
        <v>320</v>
      </c>
      <c r="J39" s="37"/>
    </row>
    <row r="40" ht="16" hidden="1" customHeight="1" spans="1:10">
      <c r="A40" s="40">
        <v>13</v>
      </c>
      <c r="B40" s="40" t="s">
        <v>58</v>
      </c>
      <c r="C40" s="40" t="s">
        <v>59</v>
      </c>
      <c r="D40" s="48" t="s">
        <v>16</v>
      </c>
      <c r="E40" s="37" t="s">
        <v>73</v>
      </c>
      <c r="F40" s="40" t="s">
        <v>86</v>
      </c>
      <c r="G40" s="50" t="s">
        <v>61</v>
      </c>
      <c r="H40" s="40" t="s">
        <v>87</v>
      </c>
      <c r="I40" s="62">
        <v>320</v>
      </c>
      <c r="J40" s="37"/>
    </row>
    <row r="41" ht="16" hidden="1" customHeight="1" spans="1:10">
      <c r="A41" s="40">
        <v>14</v>
      </c>
      <c r="B41" s="40" t="s">
        <v>58</v>
      </c>
      <c r="C41" s="40" t="s">
        <v>59</v>
      </c>
      <c r="D41" s="48" t="s">
        <v>16</v>
      </c>
      <c r="E41" s="37" t="s">
        <v>73</v>
      </c>
      <c r="F41" s="40" t="s">
        <v>88</v>
      </c>
      <c r="G41" s="50" t="s">
        <v>61</v>
      </c>
      <c r="H41" s="40" t="s">
        <v>89</v>
      </c>
      <c r="I41" s="62">
        <v>320</v>
      </c>
      <c r="J41" s="37"/>
    </row>
    <row r="42" s="22" customFormat="1" ht="16" hidden="1" customHeight="1" spans="1:10">
      <c r="A42" s="51" t="s">
        <v>90</v>
      </c>
      <c r="B42" s="52"/>
      <c r="C42" s="52"/>
      <c r="D42" s="52"/>
      <c r="E42" s="52"/>
      <c r="F42" s="52"/>
      <c r="G42" s="52"/>
      <c r="H42" s="53"/>
      <c r="I42" s="59">
        <f>SUM(I43:I44)</f>
        <v>1626</v>
      </c>
      <c r="J42" s="60"/>
    </row>
    <row r="43" ht="16" hidden="1" customHeight="1" spans="1:10">
      <c r="A43" s="40">
        <v>1</v>
      </c>
      <c r="B43" s="40" t="s">
        <v>58</v>
      </c>
      <c r="C43" s="38" t="s">
        <v>59</v>
      </c>
      <c r="D43" s="38" t="s">
        <v>91</v>
      </c>
      <c r="E43" s="38" t="s">
        <v>51</v>
      </c>
      <c r="F43" s="38" t="s">
        <v>92</v>
      </c>
      <c r="G43" s="9" t="s">
        <v>93</v>
      </c>
      <c r="H43" s="38" t="s">
        <v>94</v>
      </c>
      <c r="I43" s="68">
        <v>1099</v>
      </c>
      <c r="J43" s="40"/>
    </row>
    <row r="44" ht="16" hidden="1" customHeight="1" spans="1:10">
      <c r="A44" s="40">
        <v>2</v>
      </c>
      <c r="B44" s="40" t="s">
        <v>58</v>
      </c>
      <c r="C44" s="38" t="s">
        <v>59</v>
      </c>
      <c r="D44" s="38" t="s">
        <v>91</v>
      </c>
      <c r="E44" s="38" t="s">
        <v>95</v>
      </c>
      <c r="F44" s="38" t="s">
        <v>96</v>
      </c>
      <c r="G44" s="9" t="s">
        <v>97</v>
      </c>
      <c r="H44" s="38" t="s">
        <v>98</v>
      </c>
      <c r="I44" s="68">
        <v>527</v>
      </c>
      <c r="J44" s="40"/>
    </row>
    <row r="45" s="22" customFormat="1" ht="16" hidden="1" customHeight="1" spans="1:10">
      <c r="A45" s="45" t="s">
        <v>99</v>
      </c>
      <c r="B45" s="45"/>
      <c r="C45" s="45"/>
      <c r="D45" s="45"/>
      <c r="E45" s="45"/>
      <c r="F45" s="45"/>
      <c r="G45" s="45"/>
      <c r="H45" s="45"/>
      <c r="I45" s="69">
        <f>SUM(I46:I57)</f>
        <v>16921</v>
      </c>
      <c r="J45" s="70"/>
    </row>
    <row r="46" ht="16" hidden="1" customHeight="1" spans="1:10">
      <c r="A46" s="54">
        <v>1</v>
      </c>
      <c r="B46" s="54" t="s">
        <v>58</v>
      </c>
      <c r="C46" s="54" t="s">
        <v>59</v>
      </c>
      <c r="D46" s="48" t="s">
        <v>16</v>
      </c>
      <c r="E46" s="54" t="s">
        <v>40</v>
      </c>
      <c r="F46" s="54" t="s">
        <v>100</v>
      </c>
      <c r="G46" s="55" t="s">
        <v>101</v>
      </c>
      <c r="H46" s="54" t="s">
        <v>102</v>
      </c>
      <c r="I46" s="71">
        <v>5000</v>
      </c>
      <c r="J46" s="54"/>
    </row>
    <row r="47" ht="16" hidden="1" customHeight="1" spans="1:10">
      <c r="A47" s="54">
        <v>2</v>
      </c>
      <c r="B47" s="54" t="s">
        <v>58</v>
      </c>
      <c r="C47" s="54" t="s">
        <v>59</v>
      </c>
      <c r="D47" s="48" t="s">
        <v>16</v>
      </c>
      <c r="E47" s="54" t="s">
        <v>40</v>
      </c>
      <c r="F47" s="54" t="s">
        <v>103</v>
      </c>
      <c r="G47" s="55" t="s">
        <v>104</v>
      </c>
      <c r="H47" s="54" t="s">
        <v>105</v>
      </c>
      <c r="I47" s="71">
        <v>1168</v>
      </c>
      <c r="J47" s="54"/>
    </row>
    <row r="48" ht="16" hidden="1" customHeight="1" spans="1:10">
      <c r="A48" s="54">
        <v>3</v>
      </c>
      <c r="B48" s="54" t="s">
        <v>58</v>
      </c>
      <c r="C48" s="54" t="s">
        <v>59</v>
      </c>
      <c r="D48" s="48" t="s">
        <v>16</v>
      </c>
      <c r="E48" s="54" t="s">
        <v>40</v>
      </c>
      <c r="F48" s="54" t="s">
        <v>106</v>
      </c>
      <c r="G48" s="55" t="s">
        <v>107</v>
      </c>
      <c r="H48" s="54" t="s">
        <v>108</v>
      </c>
      <c r="I48" s="71">
        <v>113</v>
      </c>
      <c r="J48" s="54"/>
    </row>
    <row r="49" ht="16" hidden="1" customHeight="1" spans="1:10">
      <c r="A49" s="54">
        <v>4</v>
      </c>
      <c r="B49" s="54" t="s">
        <v>58</v>
      </c>
      <c r="C49" s="54" t="s">
        <v>59</v>
      </c>
      <c r="D49" s="48" t="s">
        <v>16</v>
      </c>
      <c r="E49" s="54" t="s">
        <v>109</v>
      </c>
      <c r="F49" s="54" t="s">
        <v>110</v>
      </c>
      <c r="G49" s="55" t="s">
        <v>111</v>
      </c>
      <c r="H49" s="54" t="s">
        <v>112</v>
      </c>
      <c r="I49" s="71">
        <v>2183</v>
      </c>
      <c r="J49" s="54"/>
    </row>
    <row r="50" ht="16" hidden="1" customHeight="1" spans="1:10">
      <c r="A50" s="54">
        <v>5</v>
      </c>
      <c r="B50" s="54" t="s">
        <v>58</v>
      </c>
      <c r="C50" s="54" t="s">
        <v>59</v>
      </c>
      <c r="D50" s="38" t="s">
        <v>91</v>
      </c>
      <c r="E50" s="54" t="s">
        <v>109</v>
      </c>
      <c r="F50" s="54" t="s">
        <v>113</v>
      </c>
      <c r="G50" s="55" t="s">
        <v>114</v>
      </c>
      <c r="H50" s="54" t="s">
        <v>115</v>
      </c>
      <c r="I50" s="71">
        <v>1110</v>
      </c>
      <c r="J50" s="54"/>
    </row>
    <row r="51" ht="16" hidden="1" customHeight="1" spans="1:10">
      <c r="A51" s="54">
        <v>6</v>
      </c>
      <c r="B51" s="54" t="s">
        <v>58</v>
      </c>
      <c r="C51" s="54" t="s">
        <v>59</v>
      </c>
      <c r="D51" s="38" t="s">
        <v>91</v>
      </c>
      <c r="E51" s="54" t="s">
        <v>109</v>
      </c>
      <c r="F51" s="54" t="s">
        <v>116</v>
      </c>
      <c r="G51" s="55" t="s">
        <v>117</v>
      </c>
      <c r="H51" s="54" t="s">
        <v>118</v>
      </c>
      <c r="I51" s="71">
        <v>2132</v>
      </c>
      <c r="J51" s="54"/>
    </row>
    <row r="52" ht="16" hidden="1" customHeight="1" spans="1:10">
      <c r="A52" s="54">
        <v>7</v>
      </c>
      <c r="B52" s="54" t="s">
        <v>58</v>
      </c>
      <c r="C52" s="54" t="s">
        <v>59</v>
      </c>
      <c r="D52" s="48" t="s">
        <v>16</v>
      </c>
      <c r="E52" s="54" t="s">
        <v>119</v>
      </c>
      <c r="F52" s="54" t="s">
        <v>120</v>
      </c>
      <c r="G52" s="55" t="s">
        <v>121</v>
      </c>
      <c r="H52" s="54" t="s">
        <v>122</v>
      </c>
      <c r="I52" s="71">
        <v>943</v>
      </c>
      <c r="J52" s="54"/>
    </row>
    <row r="53" ht="16" hidden="1" customHeight="1" spans="1:10">
      <c r="A53" s="54">
        <v>8</v>
      </c>
      <c r="B53" s="54" t="s">
        <v>58</v>
      </c>
      <c r="C53" s="54" t="s">
        <v>59</v>
      </c>
      <c r="D53" s="38" t="s">
        <v>91</v>
      </c>
      <c r="E53" s="54" t="s">
        <v>123</v>
      </c>
      <c r="F53" s="54" t="s">
        <v>124</v>
      </c>
      <c r="G53" s="55" t="s">
        <v>125</v>
      </c>
      <c r="H53" s="54" t="s">
        <v>126</v>
      </c>
      <c r="I53" s="71">
        <v>2997</v>
      </c>
      <c r="J53" s="54"/>
    </row>
    <row r="54" ht="16" hidden="1" customHeight="1" spans="1:10">
      <c r="A54" s="54">
        <v>9</v>
      </c>
      <c r="B54" s="54" t="s">
        <v>58</v>
      </c>
      <c r="C54" s="54" t="s">
        <v>59</v>
      </c>
      <c r="D54" s="48" t="s">
        <v>16</v>
      </c>
      <c r="E54" s="54" t="s">
        <v>25</v>
      </c>
      <c r="F54" s="54" t="s">
        <v>127</v>
      </c>
      <c r="G54" s="55" t="s">
        <v>128</v>
      </c>
      <c r="H54" s="54" t="s">
        <v>129</v>
      </c>
      <c r="I54" s="71">
        <v>211</v>
      </c>
      <c r="J54" s="54"/>
    </row>
    <row r="55" ht="16" hidden="1" customHeight="1" spans="1:10">
      <c r="A55" s="54">
        <v>10</v>
      </c>
      <c r="B55" s="54" t="s">
        <v>58</v>
      </c>
      <c r="C55" s="54" t="s">
        <v>59</v>
      </c>
      <c r="D55" s="48" t="s">
        <v>16</v>
      </c>
      <c r="E55" s="54" t="s">
        <v>25</v>
      </c>
      <c r="F55" s="54" t="s">
        <v>127</v>
      </c>
      <c r="G55" s="55" t="s">
        <v>130</v>
      </c>
      <c r="H55" s="54" t="s">
        <v>129</v>
      </c>
      <c r="I55" s="71">
        <v>45</v>
      </c>
      <c r="J55" s="54"/>
    </row>
    <row r="56" ht="16" hidden="1" customHeight="1" spans="1:10">
      <c r="A56" s="54">
        <v>11</v>
      </c>
      <c r="B56" s="54" t="s">
        <v>58</v>
      </c>
      <c r="C56" s="54" t="s">
        <v>59</v>
      </c>
      <c r="D56" s="48" t="s">
        <v>16</v>
      </c>
      <c r="E56" s="54" t="s">
        <v>35</v>
      </c>
      <c r="F56" s="54" t="s">
        <v>131</v>
      </c>
      <c r="G56" s="55" t="s">
        <v>132</v>
      </c>
      <c r="H56" s="54" t="s">
        <v>133</v>
      </c>
      <c r="I56" s="71">
        <v>793</v>
      </c>
      <c r="J56" s="54"/>
    </row>
    <row r="57" ht="16" hidden="1" customHeight="1" spans="1:10">
      <c r="A57" s="54">
        <v>12</v>
      </c>
      <c r="B57" s="54" t="s">
        <v>58</v>
      </c>
      <c r="C57" s="54" t="s">
        <v>59</v>
      </c>
      <c r="D57" s="48" t="s">
        <v>16</v>
      </c>
      <c r="E57" s="54" t="s">
        <v>73</v>
      </c>
      <c r="F57" s="54" t="s">
        <v>134</v>
      </c>
      <c r="G57" s="55" t="s">
        <v>135</v>
      </c>
      <c r="H57" s="54" t="s">
        <v>136</v>
      </c>
      <c r="I57" s="71">
        <v>226</v>
      </c>
      <c r="J57" s="54"/>
    </row>
    <row r="58" s="22" customFormat="1" ht="16" hidden="1" customHeight="1" spans="1:10">
      <c r="A58" s="45" t="s">
        <v>137</v>
      </c>
      <c r="B58" s="45"/>
      <c r="C58" s="45"/>
      <c r="D58" s="45"/>
      <c r="E58" s="45"/>
      <c r="F58" s="45"/>
      <c r="G58" s="45"/>
      <c r="H58" s="45"/>
      <c r="I58" s="59">
        <f>SUM(I59:I63)</f>
        <v>163</v>
      </c>
      <c r="J58" s="60"/>
    </row>
    <row r="59" ht="16" hidden="1" customHeight="1" spans="1:10">
      <c r="A59" s="38">
        <v>1</v>
      </c>
      <c r="B59" s="43" t="s">
        <v>138</v>
      </c>
      <c r="C59" s="54" t="s">
        <v>59</v>
      </c>
      <c r="D59" s="38" t="s">
        <v>16</v>
      </c>
      <c r="E59" s="43" t="s">
        <v>40</v>
      </c>
      <c r="F59" s="43" t="s">
        <v>40</v>
      </c>
      <c r="G59" s="56" t="s">
        <v>139</v>
      </c>
      <c r="H59" s="9" t="s">
        <v>140</v>
      </c>
      <c r="I59" s="65">
        <v>20</v>
      </c>
      <c r="J59" s="42"/>
    </row>
    <row r="60" ht="16" hidden="1" customHeight="1" spans="1:10">
      <c r="A60" s="38">
        <v>2</v>
      </c>
      <c r="B60" s="43" t="s">
        <v>138</v>
      </c>
      <c r="C60" s="54" t="s">
        <v>59</v>
      </c>
      <c r="D60" s="38" t="s">
        <v>16</v>
      </c>
      <c r="E60" s="43" t="s">
        <v>47</v>
      </c>
      <c r="F60" s="43" t="s">
        <v>47</v>
      </c>
      <c r="G60" s="56" t="s">
        <v>139</v>
      </c>
      <c r="H60" s="9" t="s">
        <v>141</v>
      </c>
      <c r="I60" s="65">
        <v>43</v>
      </c>
      <c r="J60" s="42"/>
    </row>
    <row r="61" s="23" customFormat="1" ht="22" customHeight="1" spans="1:10">
      <c r="A61" s="38">
        <v>3</v>
      </c>
      <c r="B61" s="43" t="s">
        <v>138</v>
      </c>
      <c r="C61" s="54" t="s">
        <v>59</v>
      </c>
      <c r="D61" s="38" t="s">
        <v>16</v>
      </c>
      <c r="E61" s="43" t="s">
        <v>142</v>
      </c>
      <c r="F61" s="43" t="s">
        <v>142</v>
      </c>
      <c r="G61" s="40" t="s">
        <v>139</v>
      </c>
      <c r="H61" s="38" t="s">
        <v>143</v>
      </c>
      <c r="I61" s="38">
        <v>42</v>
      </c>
      <c r="J61" s="72"/>
    </row>
    <row r="62" ht="16" hidden="1" customHeight="1" spans="1:10">
      <c r="A62" s="38">
        <v>4</v>
      </c>
      <c r="B62" s="43" t="s">
        <v>138</v>
      </c>
      <c r="C62" s="54" t="s">
        <v>59</v>
      </c>
      <c r="D62" s="38" t="s">
        <v>16</v>
      </c>
      <c r="E62" s="43" t="s">
        <v>51</v>
      </c>
      <c r="F62" s="43" t="s">
        <v>51</v>
      </c>
      <c r="G62" s="56" t="s">
        <v>139</v>
      </c>
      <c r="H62" s="9" t="s">
        <v>144</v>
      </c>
      <c r="I62" s="65">
        <v>20</v>
      </c>
      <c r="J62" s="42"/>
    </row>
    <row r="63" ht="16" hidden="1" customHeight="1" spans="1:10">
      <c r="A63" s="38">
        <v>5</v>
      </c>
      <c r="B63" s="43" t="s">
        <v>138</v>
      </c>
      <c r="C63" s="54" t="s">
        <v>59</v>
      </c>
      <c r="D63" s="38" t="s">
        <v>16</v>
      </c>
      <c r="E63" s="43" t="s">
        <v>31</v>
      </c>
      <c r="F63" s="43" t="s">
        <v>31</v>
      </c>
      <c r="G63" s="56" t="s">
        <v>139</v>
      </c>
      <c r="H63" s="9" t="s">
        <v>145</v>
      </c>
      <c r="I63" s="65">
        <v>38</v>
      </c>
      <c r="J63" s="42"/>
    </row>
    <row r="64" s="22" customFormat="1" ht="16" hidden="1" customHeight="1" spans="1:10">
      <c r="A64" s="45" t="s">
        <v>146</v>
      </c>
      <c r="B64" s="45"/>
      <c r="C64" s="45"/>
      <c r="D64" s="45"/>
      <c r="E64" s="45"/>
      <c r="F64" s="45"/>
      <c r="G64" s="45"/>
      <c r="H64" s="45"/>
      <c r="I64" s="69">
        <f>SUM(I65)</f>
        <v>3251</v>
      </c>
      <c r="J64" s="70"/>
    </row>
    <row r="65" s="21" customFormat="1" ht="16" hidden="1" customHeight="1" spans="1:10">
      <c r="A65" s="38">
        <v>1</v>
      </c>
      <c r="B65" s="42" t="s">
        <v>147</v>
      </c>
      <c r="C65" s="43" t="s">
        <v>59</v>
      </c>
      <c r="D65" s="38" t="s">
        <v>16</v>
      </c>
      <c r="E65" s="43" t="s">
        <v>123</v>
      </c>
      <c r="F65" s="43" t="s">
        <v>123</v>
      </c>
      <c r="G65" s="41" t="s">
        <v>148</v>
      </c>
      <c r="H65" s="38" t="s">
        <v>149</v>
      </c>
      <c r="I65" s="62">
        <v>3251</v>
      </c>
      <c r="J65" s="42"/>
    </row>
    <row r="66" s="22" customFormat="1" ht="16" hidden="1" customHeight="1" spans="1:10">
      <c r="A66" s="45" t="s">
        <v>150</v>
      </c>
      <c r="B66" s="45"/>
      <c r="C66" s="45"/>
      <c r="D66" s="45"/>
      <c r="E66" s="45"/>
      <c r="F66" s="45"/>
      <c r="G66" s="45"/>
      <c r="H66" s="45"/>
      <c r="I66" s="59">
        <f>SUM(I67:I86)</f>
        <v>2660</v>
      </c>
      <c r="J66" s="60"/>
    </row>
    <row r="67" ht="16" hidden="1" customHeight="1" spans="1:10">
      <c r="A67" s="40">
        <v>1</v>
      </c>
      <c r="B67" s="43" t="s">
        <v>138</v>
      </c>
      <c r="C67" s="54" t="s">
        <v>59</v>
      </c>
      <c r="D67" s="38" t="s">
        <v>16</v>
      </c>
      <c r="E67" s="43" t="s">
        <v>40</v>
      </c>
      <c r="F67" s="43" t="s">
        <v>40</v>
      </c>
      <c r="G67" s="40" t="s">
        <v>151</v>
      </c>
      <c r="H67" s="40" t="s">
        <v>42</v>
      </c>
      <c r="I67" s="73">
        <v>325</v>
      </c>
      <c r="J67" s="42"/>
    </row>
    <row r="68" ht="16" hidden="1" customHeight="1" spans="1:10">
      <c r="A68" s="40">
        <v>2</v>
      </c>
      <c r="B68" s="43" t="s">
        <v>138</v>
      </c>
      <c r="C68" s="54" t="s">
        <v>59</v>
      </c>
      <c r="D68" s="38" t="s">
        <v>16</v>
      </c>
      <c r="E68" s="43" t="s">
        <v>43</v>
      </c>
      <c r="F68" s="43" t="s">
        <v>43</v>
      </c>
      <c r="G68" s="40" t="s">
        <v>151</v>
      </c>
      <c r="H68" s="40" t="s">
        <v>44</v>
      </c>
      <c r="I68" s="73">
        <v>116</v>
      </c>
      <c r="J68" s="42"/>
    </row>
    <row r="69" ht="16" hidden="1" customHeight="1" spans="1:10">
      <c r="A69" s="40">
        <v>3</v>
      </c>
      <c r="B69" s="43" t="s">
        <v>138</v>
      </c>
      <c r="C69" s="54" t="s">
        <v>59</v>
      </c>
      <c r="D69" s="38" t="s">
        <v>16</v>
      </c>
      <c r="E69" s="43" t="s">
        <v>152</v>
      </c>
      <c r="F69" s="43" t="s">
        <v>152</v>
      </c>
      <c r="G69" s="40" t="s">
        <v>151</v>
      </c>
      <c r="H69" s="40" t="s">
        <v>153</v>
      </c>
      <c r="I69" s="73">
        <v>106</v>
      </c>
      <c r="J69" s="42"/>
    </row>
    <row r="70" ht="16" hidden="1" customHeight="1" spans="1:10">
      <c r="A70" s="40">
        <v>4</v>
      </c>
      <c r="B70" s="43" t="s">
        <v>138</v>
      </c>
      <c r="C70" s="54" t="s">
        <v>59</v>
      </c>
      <c r="D70" s="38" t="s">
        <v>16</v>
      </c>
      <c r="E70" s="43" t="s">
        <v>17</v>
      </c>
      <c r="F70" s="43" t="s">
        <v>17</v>
      </c>
      <c r="G70" s="40" t="s">
        <v>151</v>
      </c>
      <c r="H70" s="40" t="s">
        <v>19</v>
      </c>
      <c r="I70" s="73">
        <v>122</v>
      </c>
      <c r="J70" s="42"/>
    </row>
    <row r="71" ht="16" hidden="1" customHeight="1" spans="1:10">
      <c r="A71" s="40">
        <v>5</v>
      </c>
      <c r="B71" s="43" t="s">
        <v>138</v>
      </c>
      <c r="C71" s="54" t="s">
        <v>59</v>
      </c>
      <c r="D71" s="38" t="s">
        <v>16</v>
      </c>
      <c r="E71" s="43" t="s">
        <v>45</v>
      </c>
      <c r="F71" s="43" t="s">
        <v>45</v>
      </c>
      <c r="G71" s="40" t="s">
        <v>151</v>
      </c>
      <c r="H71" s="40" t="s">
        <v>46</v>
      </c>
      <c r="I71" s="73">
        <v>117</v>
      </c>
      <c r="J71" s="42"/>
    </row>
    <row r="72" ht="16" hidden="1" customHeight="1" spans="1:10">
      <c r="A72" s="40">
        <v>6</v>
      </c>
      <c r="B72" s="43" t="s">
        <v>138</v>
      </c>
      <c r="C72" s="54" t="s">
        <v>59</v>
      </c>
      <c r="D72" s="38" t="s">
        <v>16</v>
      </c>
      <c r="E72" s="43" t="s">
        <v>47</v>
      </c>
      <c r="F72" s="43" t="s">
        <v>47</v>
      </c>
      <c r="G72" s="40" t="s">
        <v>151</v>
      </c>
      <c r="H72" s="40" t="s">
        <v>48</v>
      </c>
      <c r="I72" s="73">
        <v>145</v>
      </c>
      <c r="J72" s="42"/>
    </row>
    <row r="73" ht="16" hidden="1" customHeight="1" spans="1:10">
      <c r="A73" s="40">
        <v>8</v>
      </c>
      <c r="B73" s="43" t="s">
        <v>138</v>
      </c>
      <c r="C73" s="54" t="s">
        <v>59</v>
      </c>
      <c r="D73" s="38" t="s">
        <v>16</v>
      </c>
      <c r="E73" s="43" t="s">
        <v>154</v>
      </c>
      <c r="F73" s="43" t="s">
        <v>154</v>
      </c>
      <c r="G73" s="40" t="s">
        <v>151</v>
      </c>
      <c r="H73" s="40" t="s">
        <v>155</v>
      </c>
      <c r="I73" s="73">
        <v>139</v>
      </c>
      <c r="J73" s="42"/>
    </row>
    <row r="74" ht="16" hidden="1" customHeight="1" spans="1:10">
      <c r="A74" s="40">
        <v>9</v>
      </c>
      <c r="B74" s="43" t="s">
        <v>138</v>
      </c>
      <c r="C74" s="54" t="s">
        <v>59</v>
      </c>
      <c r="D74" s="38" t="s">
        <v>16</v>
      </c>
      <c r="E74" s="43" t="s">
        <v>49</v>
      </c>
      <c r="F74" s="43" t="s">
        <v>49</v>
      </c>
      <c r="G74" s="40" t="s">
        <v>151</v>
      </c>
      <c r="H74" s="40" t="s">
        <v>50</v>
      </c>
      <c r="I74" s="73">
        <v>124</v>
      </c>
      <c r="J74" s="42"/>
    </row>
    <row r="75" ht="16" hidden="1" customHeight="1" spans="1:10">
      <c r="A75" s="40">
        <v>10</v>
      </c>
      <c r="B75" s="43" t="s">
        <v>138</v>
      </c>
      <c r="C75" s="54" t="s">
        <v>59</v>
      </c>
      <c r="D75" s="38" t="s">
        <v>16</v>
      </c>
      <c r="E75" s="43" t="s">
        <v>51</v>
      </c>
      <c r="F75" s="43" t="s">
        <v>51</v>
      </c>
      <c r="G75" s="40" t="s">
        <v>151</v>
      </c>
      <c r="H75" s="40" t="s">
        <v>52</v>
      </c>
      <c r="I75" s="73">
        <v>120</v>
      </c>
      <c r="J75" s="42"/>
    </row>
    <row r="76" ht="16" hidden="1" customHeight="1" spans="1:10">
      <c r="A76" s="40">
        <v>11</v>
      </c>
      <c r="B76" s="43" t="s">
        <v>138</v>
      </c>
      <c r="C76" s="54" t="s">
        <v>59</v>
      </c>
      <c r="D76" s="38" t="s">
        <v>16</v>
      </c>
      <c r="E76" s="43" t="s">
        <v>53</v>
      </c>
      <c r="F76" s="43" t="s">
        <v>53</v>
      </c>
      <c r="G76" s="40" t="s">
        <v>151</v>
      </c>
      <c r="H76" s="40" t="s">
        <v>54</v>
      </c>
      <c r="I76" s="73">
        <v>123</v>
      </c>
      <c r="J76" s="42"/>
    </row>
    <row r="77" ht="16" hidden="1" customHeight="1" spans="1:10">
      <c r="A77" s="40">
        <v>12</v>
      </c>
      <c r="B77" s="43" t="s">
        <v>138</v>
      </c>
      <c r="C77" s="54" t="s">
        <v>59</v>
      </c>
      <c r="D77" s="38" t="s">
        <v>16</v>
      </c>
      <c r="E77" s="43" t="s">
        <v>31</v>
      </c>
      <c r="F77" s="43" t="s">
        <v>31</v>
      </c>
      <c r="G77" s="40" t="s">
        <v>151</v>
      </c>
      <c r="H77" s="40" t="s">
        <v>32</v>
      </c>
      <c r="I77" s="73">
        <v>115</v>
      </c>
      <c r="J77" s="42"/>
    </row>
    <row r="78" ht="16" hidden="1" customHeight="1" spans="1:10">
      <c r="A78" s="40">
        <v>13</v>
      </c>
      <c r="B78" s="43" t="s">
        <v>138</v>
      </c>
      <c r="C78" s="54" t="s">
        <v>59</v>
      </c>
      <c r="D78" s="38" t="s">
        <v>16</v>
      </c>
      <c r="E78" s="43" t="s">
        <v>109</v>
      </c>
      <c r="F78" s="43" t="s">
        <v>109</v>
      </c>
      <c r="G78" s="40" t="s">
        <v>151</v>
      </c>
      <c r="H78" s="40" t="s">
        <v>156</v>
      </c>
      <c r="I78" s="73">
        <v>144</v>
      </c>
      <c r="J78" s="42"/>
    </row>
    <row r="79" ht="16" hidden="1" customHeight="1" spans="1:10">
      <c r="A79" s="40">
        <v>14</v>
      </c>
      <c r="B79" s="43" t="s">
        <v>138</v>
      </c>
      <c r="C79" s="54" t="s">
        <v>59</v>
      </c>
      <c r="D79" s="38" t="s">
        <v>16</v>
      </c>
      <c r="E79" s="43" t="s">
        <v>95</v>
      </c>
      <c r="F79" s="43" t="s">
        <v>95</v>
      </c>
      <c r="G79" s="40" t="s">
        <v>151</v>
      </c>
      <c r="H79" s="40" t="s">
        <v>157</v>
      </c>
      <c r="I79" s="73">
        <v>119</v>
      </c>
      <c r="J79" s="42"/>
    </row>
    <row r="80" ht="16" hidden="1" customHeight="1" spans="1:10">
      <c r="A80" s="40">
        <v>15</v>
      </c>
      <c r="B80" s="43" t="s">
        <v>138</v>
      </c>
      <c r="C80" s="54" t="s">
        <v>59</v>
      </c>
      <c r="D80" s="38" t="s">
        <v>16</v>
      </c>
      <c r="E80" s="43" t="s">
        <v>119</v>
      </c>
      <c r="F80" s="43" t="s">
        <v>119</v>
      </c>
      <c r="G80" s="40" t="s">
        <v>151</v>
      </c>
      <c r="H80" s="40" t="s">
        <v>158</v>
      </c>
      <c r="I80" s="73">
        <v>122</v>
      </c>
      <c r="J80" s="42"/>
    </row>
    <row r="81" ht="16" hidden="1" customHeight="1" spans="1:10">
      <c r="A81" s="40">
        <v>16</v>
      </c>
      <c r="B81" s="43" t="s">
        <v>138</v>
      </c>
      <c r="C81" s="54" t="s">
        <v>59</v>
      </c>
      <c r="D81" s="38" t="s">
        <v>16</v>
      </c>
      <c r="E81" s="43" t="s">
        <v>123</v>
      </c>
      <c r="F81" s="43" t="s">
        <v>123</v>
      </c>
      <c r="G81" s="40" t="s">
        <v>151</v>
      </c>
      <c r="H81" s="40" t="s">
        <v>149</v>
      </c>
      <c r="I81" s="73">
        <v>112</v>
      </c>
      <c r="J81" s="42"/>
    </row>
    <row r="82" ht="16" hidden="1" customHeight="1" spans="1:10">
      <c r="A82" s="40">
        <v>17</v>
      </c>
      <c r="B82" s="43" t="s">
        <v>138</v>
      </c>
      <c r="C82" s="54" t="s">
        <v>59</v>
      </c>
      <c r="D82" s="38" t="s">
        <v>16</v>
      </c>
      <c r="E82" s="43" t="s">
        <v>55</v>
      </c>
      <c r="F82" s="43" t="s">
        <v>55</v>
      </c>
      <c r="G82" s="40" t="s">
        <v>151</v>
      </c>
      <c r="H82" s="40" t="s">
        <v>56</v>
      </c>
      <c r="I82" s="73">
        <v>106</v>
      </c>
      <c r="J82" s="42"/>
    </row>
    <row r="83" ht="16" hidden="1" customHeight="1" spans="1:10">
      <c r="A83" s="40">
        <v>18</v>
      </c>
      <c r="B83" s="43" t="s">
        <v>138</v>
      </c>
      <c r="C83" s="54" t="s">
        <v>59</v>
      </c>
      <c r="D83" s="38" t="s">
        <v>16</v>
      </c>
      <c r="E83" s="43" t="s">
        <v>159</v>
      </c>
      <c r="F83" s="43" t="s">
        <v>159</v>
      </c>
      <c r="G83" s="40" t="s">
        <v>151</v>
      </c>
      <c r="H83" s="40" t="s">
        <v>160</v>
      </c>
      <c r="I83" s="73">
        <v>115</v>
      </c>
      <c r="J83" s="42"/>
    </row>
    <row r="84" ht="16" hidden="1" customHeight="1" spans="1:10">
      <c r="A84" s="40">
        <v>19</v>
      </c>
      <c r="B84" s="43" t="s">
        <v>138</v>
      </c>
      <c r="C84" s="54" t="s">
        <v>59</v>
      </c>
      <c r="D84" s="38" t="s">
        <v>16</v>
      </c>
      <c r="E84" s="43" t="s">
        <v>25</v>
      </c>
      <c r="F84" s="43" t="s">
        <v>25</v>
      </c>
      <c r="G84" s="40" t="s">
        <v>151</v>
      </c>
      <c r="H84" s="40" t="s">
        <v>27</v>
      </c>
      <c r="I84" s="73">
        <v>135</v>
      </c>
      <c r="J84" s="42"/>
    </row>
    <row r="85" ht="16" hidden="1" customHeight="1" spans="1:10">
      <c r="A85" s="40">
        <v>20</v>
      </c>
      <c r="B85" s="43" t="s">
        <v>138</v>
      </c>
      <c r="C85" s="54" t="s">
        <v>59</v>
      </c>
      <c r="D85" s="38" t="s">
        <v>16</v>
      </c>
      <c r="E85" s="43" t="s">
        <v>35</v>
      </c>
      <c r="F85" s="43" t="s">
        <v>35</v>
      </c>
      <c r="G85" s="40" t="s">
        <v>151</v>
      </c>
      <c r="H85" s="40" t="s">
        <v>37</v>
      </c>
      <c r="I85" s="73">
        <v>129</v>
      </c>
      <c r="J85" s="42"/>
    </row>
    <row r="86" ht="16" hidden="1" customHeight="1" spans="1:10">
      <c r="A86" s="40">
        <v>21</v>
      </c>
      <c r="B86" s="43" t="s">
        <v>138</v>
      </c>
      <c r="C86" s="54" t="s">
        <v>59</v>
      </c>
      <c r="D86" s="38" t="s">
        <v>16</v>
      </c>
      <c r="E86" s="43" t="s">
        <v>73</v>
      </c>
      <c r="F86" s="43" t="s">
        <v>73</v>
      </c>
      <c r="G86" s="40" t="s">
        <v>151</v>
      </c>
      <c r="H86" s="40" t="s">
        <v>161</v>
      </c>
      <c r="I86" s="73">
        <v>126</v>
      </c>
      <c r="J86" s="42"/>
    </row>
  </sheetData>
  <autoFilter ref="A4:J86">
    <filterColumn colId="4">
      <customFilters>
        <customFilter operator="equal" val="广元市"/>
      </customFilters>
    </filterColumn>
    <extLst/>
  </autoFilter>
  <mergeCells count="15">
    <mergeCell ref="A2:J2"/>
    <mergeCell ref="A5:H5"/>
    <mergeCell ref="A6:H6"/>
    <mergeCell ref="A7:H7"/>
    <mergeCell ref="A10:H10"/>
    <mergeCell ref="A12:H12"/>
    <mergeCell ref="A15:H15"/>
    <mergeCell ref="A17:H17"/>
    <mergeCell ref="A27:H27"/>
    <mergeCell ref="A42:H42"/>
    <mergeCell ref="A45:H45"/>
    <mergeCell ref="A58:H58"/>
    <mergeCell ref="A64:H64"/>
    <mergeCell ref="A66:H66"/>
    <mergeCell ref="J13:J14"/>
  </mergeCells>
  <printOptions horizontalCentered="1"/>
  <pageMargins left="0.393055555555556" right="0.393055555555556" top="0.786805555555556" bottom="0.472222222222222" header="0.314583333333333" footer="0.27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tabSelected="1" workbookViewId="0">
      <selection activeCell="I8" sqref="I8"/>
    </sheetView>
  </sheetViews>
  <sheetFormatPr defaultColWidth="9" defaultRowHeight="13.5" outlineLevelCol="4"/>
  <cols>
    <col min="1" max="1" width="12.25" style="1" customWidth="1"/>
    <col min="2" max="2" width="17.625" style="1" customWidth="1"/>
    <col min="3" max="4" width="20.25" style="1" customWidth="1"/>
    <col min="5" max="5" width="20.25" style="2" customWidth="1"/>
  </cols>
  <sheetData>
    <row r="1" ht="22" customHeight="1" spans="1:1">
      <c r="A1" s="3"/>
    </row>
    <row r="2" ht="63" customHeight="1" spans="1:5">
      <c r="A2" s="4" t="s">
        <v>162</v>
      </c>
      <c r="B2" s="4"/>
      <c r="C2" s="4"/>
      <c r="D2" s="4"/>
      <c r="E2" s="4"/>
    </row>
    <row r="3" ht="23.25" spans="1:5">
      <c r="A3" s="5"/>
      <c r="B3" s="5"/>
      <c r="C3" s="5"/>
      <c r="D3" s="5"/>
      <c r="E3" s="5"/>
    </row>
    <row r="4" ht="22" customHeight="1" spans="1:5">
      <c r="A4" s="6" t="s">
        <v>163</v>
      </c>
      <c r="B4" s="7" t="s">
        <v>164</v>
      </c>
      <c r="C4" s="8" t="s">
        <v>165</v>
      </c>
      <c r="D4" s="8" t="s">
        <v>166</v>
      </c>
      <c r="E4" s="7" t="s">
        <v>167</v>
      </c>
    </row>
    <row r="5" ht="22" customHeight="1" spans="1:5">
      <c r="A5" s="6"/>
      <c r="B5" s="7"/>
      <c r="C5" s="8"/>
      <c r="D5" s="8"/>
      <c r="E5" s="9" t="s">
        <v>143</v>
      </c>
    </row>
    <row r="6" ht="22" customHeight="1" spans="1:5">
      <c r="A6" s="6"/>
      <c r="B6" s="10" t="s">
        <v>168</v>
      </c>
      <c r="C6" s="10"/>
      <c r="D6" s="10"/>
      <c r="E6" s="10">
        <v>42</v>
      </c>
    </row>
    <row r="7" ht="27" customHeight="1" spans="1:5">
      <c r="A7" s="6"/>
      <c r="B7" s="6" t="s">
        <v>169</v>
      </c>
      <c r="C7" s="6" t="s">
        <v>170</v>
      </c>
      <c r="D7" s="11" t="s">
        <v>171</v>
      </c>
      <c r="E7" s="10">
        <v>54</v>
      </c>
    </row>
    <row r="8" ht="22" customHeight="1" spans="1:5">
      <c r="A8" s="6"/>
      <c r="B8" s="6"/>
      <c r="C8" s="6"/>
      <c r="D8" s="11" t="s">
        <v>172</v>
      </c>
      <c r="E8" s="12">
        <v>2</v>
      </c>
    </row>
    <row r="9" ht="30" customHeight="1" spans="1:5">
      <c r="A9" s="6"/>
      <c r="B9" s="6"/>
      <c r="C9" s="6"/>
      <c r="D9" s="12" t="s">
        <v>173</v>
      </c>
      <c r="E9" s="12">
        <v>2</v>
      </c>
    </row>
    <row r="10" ht="30" customHeight="1" spans="1:5">
      <c r="A10" s="6"/>
      <c r="B10" s="6"/>
      <c r="C10" s="6" t="s">
        <v>174</v>
      </c>
      <c r="D10" s="11" t="s">
        <v>175</v>
      </c>
      <c r="E10" s="11" t="s">
        <v>176</v>
      </c>
    </row>
    <row r="11" ht="30" customHeight="1" spans="1:5">
      <c r="A11" s="6"/>
      <c r="B11" s="6"/>
      <c r="C11" s="6"/>
      <c r="D11" s="11" t="s">
        <v>177</v>
      </c>
      <c r="E11" s="11" t="s">
        <v>178</v>
      </c>
    </row>
    <row r="12" ht="24" customHeight="1" spans="1:5">
      <c r="A12" s="6"/>
      <c r="B12" s="6"/>
      <c r="C12" s="6"/>
      <c r="D12" s="11" t="s">
        <v>179</v>
      </c>
      <c r="E12" s="11" t="s">
        <v>176</v>
      </c>
    </row>
    <row r="13" ht="24" customHeight="1" spans="1:5">
      <c r="A13" s="6"/>
      <c r="B13" s="6"/>
      <c r="C13" s="6"/>
      <c r="D13" s="11" t="s">
        <v>180</v>
      </c>
      <c r="E13" s="11" t="s">
        <v>176</v>
      </c>
    </row>
    <row r="14" ht="24" customHeight="1" spans="1:5">
      <c r="A14" s="6"/>
      <c r="B14" s="6"/>
      <c r="C14" s="6" t="s">
        <v>181</v>
      </c>
      <c r="D14" s="13" t="s">
        <v>182</v>
      </c>
      <c r="E14" s="14">
        <v>44926</v>
      </c>
    </row>
    <row r="15" ht="48" customHeight="1" spans="1:5">
      <c r="A15" s="6"/>
      <c r="B15" s="6" t="s">
        <v>183</v>
      </c>
      <c r="C15" s="15" t="s">
        <v>184</v>
      </c>
      <c r="D15" s="13" t="s">
        <v>185</v>
      </c>
      <c r="E15" s="13" t="s">
        <v>186</v>
      </c>
    </row>
    <row r="16" ht="30" customHeight="1" spans="1:5">
      <c r="A16" s="6"/>
      <c r="B16" s="6"/>
      <c r="C16" s="15" t="s">
        <v>187</v>
      </c>
      <c r="D16" s="13" t="s">
        <v>188</v>
      </c>
      <c r="E16" s="13" t="s">
        <v>189</v>
      </c>
    </row>
    <row r="17" ht="30" customHeight="1" spans="1:5">
      <c r="A17" s="6"/>
      <c r="B17" s="6"/>
      <c r="C17" s="15" t="s">
        <v>190</v>
      </c>
      <c r="D17" s="13" t="s">
        <v>191</v>
      </c>
      <c r="E17" s="16" t="s">
        <v>192</v>
      </c>
    </row>
    <row r="18" ht="24" customHeight="1" spans="1:5">
      <c r="A18" s="6"/>
      <c r="B18" s="6" t="s">
        <v>193</v>
      </c>
      <c r="C18" s="10" t="s">
        <v>194</v>
      </c>
      <c r="D18" s="13" t="s">
        <v>195</v>
      </c>
      <c r="E18" s="17" t="s">
        <v>176</v>
      </c>
    </row>
    <row r="20" spans="1:5">
      <c r="A20" s="18"/>
      <c r="B20" s="18"/>
      <c r="C20" s="18"/>
      <c r="D20" s="18"/>
      <c r="E20" s="19"/>
    </row>
    <row r="21" spans="1:5">
      <c r="A21" s="18"/>
      <c r="B21" s="18"/>
      <c r="C21" s="18"/>
      <c r="D21" s="18"/>
      <c r="E21" s="19"/>
    </row>
    <row r="22" spans="1:5">
      <c r="A22" s="18"/>
      <c r="B22" s="18"/>
      <c r="C22" s="18"/>
      <c r="D22" s="18"/>
      <c r="E22" s="19"/>
    </row>
    <row r="23" spans="1:5">
      <c r="A23" s="18"/>
      <c r="B23" s="18"/>
      <c r="C23" s="18"/>
      <c r="D23" s="18"/>
      <c r="E23" s="19"/>
    </row>
  </sheetData>
  <mergeCells count="10">
    <mergeCell ref="A2:E2"/>
    <mergeCell ref="B6:D6"/>
    <mergeCell ref="A4:A18"/>
    <mergeCell ref="B4:B5"/>
    <mergeCell ref="B7:B14"/>
    <mergeCell ref="B15:B17"/>
    <mergeCell ref="C4:C5"/>
    <mergeCell ref="C7:C9"/>
    <mergeCell ref="C10:C13"/>
    <mergeCell ref="D4:D5"/>
  </mergeCells>
  <pageMargins left="0.511805555555556" right="0.314583333333333" top="1" bottom="0.472222222222222" header="0.5" footer="0.2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2-1</vt:lpstr>
      <vt:lpstr>2-2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2022-11-25T07:38:00Z</dcterms:created>
  <dcterms:modified xsi:type="dcterms:W3CDTF">2022-12-29T01:57:10Z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5A20C2CDA2F047D8BB2FC237B118A65E</vt:lpwstr>
  </property>
</Properties>
</file>