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附件1 (定稿)" sheetId="20" r:id="rId1"/>
    <sheet name="附件2" sheetId="18" r:id="rId2"/>
    <sheet name="附件3" sheetId="13" r:id="rId3"/>
  </sheets>
  <definedNames>
    <definedName name="_xlnm.Print_Titles" localSheetId="0">'附件1 (定稿)'!$3:$3</definedName>
  </definedNames>
  <calcPr calcId="144525"/>
</workbook>
</file>

<file path=xl/sharedStrings.xml><?xml version="1.0" encoding="utf-8"?>
<sst xmlns="http://schemas.openxmlformats.org/spreadsheetml/2006/main" count="492" uniqueCount="221">
  <si>
    <t>附件1</t>
  </si>
  <si>
    <t>2023年1-9月广元市政府采购脱贫地区农副产品工作情况表</t>
  </si>
  <si>
    <t>序号</t>
  </si>
  <si>
    <t>县区（单位）</t>
  </si>
  <si>
    <t>2023年度填报预留份额</t>
  </si>
  <si>
    <t>预留份额比例（%）</t>
  </si>
  <si>
    <t>已完结交易金额(万元)</t>
  </si>
  <si>
    <t>预留份额
完成比例
(%)</t>
  </si>
  <si>
    <t>备注</t>
  </si>
  <si>
    <t>全市</t>
  </si>
  <si>
    <t>县区排名</t>
  </si>
  <si>
    <t>旺苍县财政局</t>
  </si>
  <si>
    <t>苍溪县财政局</t>
  </si>
  <si>
    <t>青川县财政局</t>
  </si>
  <si>
    <t>剑阁县财政局</t>
  </si>
  <si>
    <t>利州区财政局</t>
  </si>
  <si>
    <t>朝天区财政局</t>
  </si>
  <si>
    <t>昭化区财政局</t>
  </si>
  <si>
    <t>市级部门单位</t>
  </si>
  <si>
    <t>四川省广元中学</t>
  </si>
  <si>
    <t>有食堂</t>
  </si>
  <si>
    <t>广元市公安局</t>
  </si>
  <si>
    <t>广元市利州中学</t>
  </si>
  <si>
    <t>广元市中医医院</t>
  </si>
  <si>
    <t>四川省广元外国语学校</t>
  </si>
  <si>
    <t>广元市利州中等专业学校</t>
  </si>
  <si>
    <t>四川省广元市中级人民法院</t>
  </si>
  <si>
    <t>广元市妇幼保健院</t>
  </si>
  <si>
    <t>四川省广元市职业高级中学校</t>
  </si>
  <si>
    <t>四川省广元市树人中学</t>
  </si>
  <si>
    <t>广元市广播电视台</t>
  </si>
  <si>
    <t>四川省广元市人民检察院</t>
  </si>
  <si>
    <t>广元市零八一中学校</t>
  </si>
  <si>
    <t>广元市财政局</t>
  </si>
  <si>
    <t>中国人民政治协商会议四川省广元市委员会办公室</t>
  </si>
  <si>
    <t>广元市自然资源局</t>
  </si>
  <si>
    <t>广元市住房和城乡建设局</t>
  </si>
  <si>
    <t>广元市市场监督管理局</t>
  </si>
  <si>
    <t>广元市八二一中学</t>
  </si>
  <si>
    <t>广元市利州区人民法院</t>
  </si>
  <si>
    <t>苍溪县人民法院</t>
  </si>
  <si>
    <t>广元市中心医院</t>
  </si>
  <si>
    <t>广元市教育局</t>
  </si>
  <si>
    <t/>
  </si>
  <si>
    <t>广元市林业局</t>
  </si>
  <si>
    <t>广元市城市管理行政执法局</t>
  </si>
  <si>
    <t>广元市人民政府办公室</t>
  </si>
  <si>
    <t>广元市示范性综合实践基地管理中心</t>
  </si>
  <si>
    <t>广元市卫生健康委员会</t>
  </si>
  <si>
    <t>中共广元市纪律检查委员会</t>
  </si>
  <si>
    <t>广元市经济和信息化局</t>
  </si>
  <si>
    <t>四川省广元市实验中学</t>
  </si>
  <si>
    <t>广元市昭化区生态环境局</t>
  </si>
  <si>
    <t>广元市社会福利院</t>
  </si>
  <si>
    <t>广元市人力资源和社会保障局</t>
  </si>
  <si>
    <t>广元市利州区人民检察院</t>
  </si>
  <si>
    <t>广元市光荣院</t>
  </si>
  <si>
    <t>广元市苍溪生态环境局</t>
  </si>
  <si>
    <t>广元经济技术开发区管理委员会</t>
  </si>
  <si>
    <t>广元市审计局</t>
  </si>
  <si>
    <t>中国共产党广元市委员会组织部</t>
  </si>
  <si>
    <t>广元市朝天区人民检察院</t>
  </si>
  <si>
    <t>广元市住房公积金管理中心</t>
  </si>
  <si>
    <t>中国共产党广元市委宣传部</t>
  </si>
  <si>
    <t>广元市水利局</t>
  </si>
  <si>
    <t>广元市人民代表大会常务委员会办公室</t>
  </si>
  <si>
    <t>广元市食品药品检验检测中心</t>
  </si>
  <si>
    <t>广元市党风廉政教育中心</t>
  </si>
  <si>
    <t>广元市生产安全应急救援支队</t>
  </si>
  <si>
    <t>广元市医疗保障局</t>
  </si>
  <si>
    <t>广元市生态环境局</t>
  </si>
  <si>
    <t>中国共产党广元市委员会办公室</t>
  </si>
  <si>
    <t>广元市疾病预防控制中心</t>
  </si>
  <si>
    <t>广元市乡村振兴局</t>
  </si>
  <si>
    <t>广元市文化广播电视和旅游局</t>
  </si>
  <si>
    <t>广元市科学技术局</t>
  </si>
  <si>
    <t>广元市经济合作和外事局</t>
  </si>
  <si>
    <t>广元军供站</t>
  </si>
  <si>
    <t>青川县人民检察院</t>
  </si>
  <si>
    <t>广元市残疾人联合会</t>
  </si>
  <si>
    <t>广元市文化市场综合行政执法支队</t>
  </si>
  <si>
    <t>广元市农业农村局</t>
  </si>
  <si>
    <t>广元市计量检定测试所</t>
  </si>
  <si>
    <t>广元市利州生态环境局</t>
  </si>
  <si>
    <t>广元市国土空间规划编制研究中心</t>
  </si>
  <si>
    <t>广元市发展和改革委员会</t>
  </si>
  <si>
    <t>中国共产党广元市委员会统一战线工作部</t>
  </si>
  <si>
    <t>广元国际铁路港管理委员会</t>
  </si>
  <si>
    <t>广元市旺苍生态环境局</t>
  </si>
  <si>
    <t>苍溪县人民检察院</t>
  </si>
  <si>
    <t>广元市雪峰公墓管理所</t>
  </si>
  <si>
    <t>广元市交通运输局</t>
  </si>
  <si>
    <t>中共广元市委政策研究室</t>
  </si>
  <si>
    <t>广元市政务服务和公共资源交易中心</t>
  </si>
  <si>
    <t>广元市国有林场</t>
  </si>
  <si>
    <t>广元市国资国企服务中心</t>
  </si>
  <si>
    <t>广元市档案馆</t>
  </si>
  <si>
    <t>广元市机关事务服务中心</t>
  </si>
  <si>
    <t>中共广元市委老干部局</t>
  </si>
  <si>
    <t>广元市业余体校</t>
  </si>
  <si>
    <t>广元市供销合作社联合社</t>
  </si>
  <si>
    <t>广元市文化馆</t>
  </si>
  <si>
    <t>广元市烈士陵园管理所</t>
  </si>
  <si>
    <t>中共广元市委群众工作局</t>
  </si>
  <si>
    <t>广元市儿童福利院</t>
  </si>
  <si>
    <t>广元市戏曲发展中心</t>
  </si>
  <si>
    <t>广元市城市照明事务中心</t>
  </si>
  <si>
    <t>广元市交通运输综合行政执法支队</t>
  </si>
  <si>
    <t>广元市昭化区人民检察院</t>
  </si>
  <si>
    <t>广元市产品质量监督检验所</t>
  </si>
  <si>
    <t>广元市交通运输指挥中心</t>
  </si>
  <si>
    <t>广元市金融工作局</t>
  </si>
  <si>
    <t>中共广元市直属机关工作委员会</t>
  </si>
  <si>
    <t>广元市军队离退休干部休养所</t>
  </si>
  <si>
    <t>广元市退役军人服务中心</t>
  </si>
  <si>
    <t>广元市退役军人事务局</t>
  </si>
  <si>
    <t>广元市市场监督管理局广元经开区分局</t>
  </si>
  <si>
    <t>广元市妇女联合会</t>
  </si>
  <si>
    <t>广元经济技术开发区国土空间规划编制研究中心</t>
  </si>
  <si>
    <t>广元市人民防空办公室</t>
  </si>
  <si>
    <t>广元市博物馆</t>
  </si>
  <si>
    <t>广元市体育局</t>
  </si>
  <si>
    <t>广元市公路建设服务中心</t>
  </si>
  <si>
    <t>广元市生活垃圾分类中心</t>
  </si>
  <si>
    <t>广元市老年大学（广元市老年活动中心）</t>
  </si>
  <si>
    <t>剑阁县人民法院</t>
  </si>
  <si>
    <t>广元市澳源体育服务中心</t>
  </si>
  <si>
    <t>广元市以工代赈事务中心</t>
  </si>
  <si>
    <t>中国国际贸易促进委员会广元市委员会</t>
  </si>
  <si>
    <t>剑阁县人民检察院</t>
  </si>
  <si>
    <t>广元市殡葬管理所</t>
  </si>
  <si>
    <t>广元市720无线发射台</t>
  </si>
  <si>
    <t>广元市非物质文化遗产保护中心</t>
  </si>
  <si>
    <t>广元市千佛崖石刻艺术博物馆</t>
  </si>
  <si>
    <t>中共广元市委讲师团</t>
  </si>
  <si>
    <t>川北幼儿师范高等专科学校</t>
  </si>
  <si>
    <t>广元市第一人民医院</t>
  </si>
  <si>
    <t>广元市应急管理局</t>
  </si>
  <si>
    <t>广元市商务局</t>
  </si>
  <si>
    <t>中国共产党广元市委党校</t>
  </si>
  <si>
    <t>广元开放大学</t>
  </si>
  <si>
    <t>广元市救助管理站</t>
  </si>
  <si>
    <t>广元市园林绿化事务中心</t>
  </si>
  <si>
    <t>广元市政府国有资产监督管理委员会</t>
  </si>
  <si>
    <t>广元市总工会</t>
  </si>
  <si>
    <t>广元市图书馆</t>
  </si>
  <si>
    <t>旺苍县人民法院</t>
  </si>
  <si>
    <t>广元市港航发展中心</t>
  </si>
  <si>
    <t>广元市司法局</t>
  </si>
  <si>
    <t>中共广元市委机构编制委员会办公室</t>
  </si>
  <si>
    <t>广元市人才交流中心</t>
  </si>
  <si>
    <t>广元市民政局</t>
  </si>
  <si>
    <t>广元市林业园林科学研究院</t>
  </si>
  <si>
    <t>广元市科学技术协会</t>
  </si>
  <si>
    <t>广元市天然气综合利用工业园区管委会</t>
  </si>
  <si>
    <t>广元市工商业联合会</t>
  </si>
  <si>
    <t>中国共产主义青年团广元市委员会</t>
  </si>
  <si>
    <t>中共广元市委党史研究室</t>
  </si>
  <si>
    <t>广元市人事考试中心</t>
  </si>
  <si>
    <t>广元市昭化区人民法院</t>
  </si>
  <si>
    <t>广元市白龙湖风景名胜区管理局</t>
  </si>
  <si>
    <t>广元市美术馆</t>
  </si>
  <si>
    <t>广元市交通建设工程造价管理站</t>
  </si>
  <si>
    <t>广元市教育科学研究所</t>
  </si>
  <si>
    <t>广元市社会科学界联合会</t>
  </si>
  <si>
    <t>广元市计划生育药品器械管理站</t>
  </si>
  <si>
    <t>广元市公安局交通警察支队</t>
  </si>
  <si>
    <t>中共广元市委保密机要局</t>
  </si>
  <si>
    <t>剑阁县生态环境局</t>
  </si>
  <si>
    <t>广元市朝天区人民法院</t>
  </si>
  <si>
    <t>广元市航务管理局苍溪航道段</t>
  </si>
  <si>
    <t>广元市住房保障和房地产事务中心</t>
  </si>
  <si>
    <t>广元市粮油质量监测站</t>
  </si>
  <si>
    <t>广元市互联网信息中心</t>
  </si>
  <si>
    <t>广元市紧急救援中心</t>
  </si>
  <si>
    <t>广元市教育服务中心</t>
  </si>
  <si>
    <t>广元市交通技工学校</t>
  </si>
  <si>
    <t>广元市文学艺术界联合会</t>
  </si>
  <si>
    <t>中共广元市委政法委员会</t>
  </si>
  <si>
    <t>广元市青川生态环境局</t>
  </si>
  <si>
    <t>旺苍县人民检察院</t>
  </si>
  <si>
    <t>广元市中心血站</t>
  </si>
  <si>
    <t>广元市特种设备监督检验所</t>
  </si>
  <si>
    <t>广元市教育技术装备所</t>
  </si>
  <si>
    <t>广元市劳动人事争议仲裁院</t>
  </si>
  <si>
    <t>广元市建设工程质量安全站</t>
  </si>
  <si>
    <t>四川省广元市荣山地区人民检察院</t>
  </si>
  <si>
    <t>广元天立国际学校</t>
  </si>
  <si>
    <t>四川省青川县人民法院</t>
  </si>
  <si>
    <t>皇泽寺博物馆</t>
  </si>
  <si>
    <t>广元日报社</t>
  </si>
  <si>
    <t>广元市人民政府驻成都办事处</t>
  </si>
  <si>
    <t>广元市城乡建设管理处</t>
  </si>
  <si>
    <t>广元市公共资源交易信息中心</t>
  </si>
  <si>
    <t>广元市招生考试中心</t>
  </si>
  <si>
    <t>广元市统计局</t>
  </si>
  <si>
    <t>广元市农民工服务中心</t>
  </si>
  <si>
    <t>广元市作家协会</t>
  </si>
  <si>
    <t>广元市计划生育协会</t>
  </si>
  <si>
    <t>广元市朝天生态环境局</t>
  </si>
  <si>
    <t>广元市社会救助综合服务中心</t>
  </si>
  <si>
    <t>备注：本表按照各县区、单位已完结交易金额排序。</t>
  </si>
  <si>
    <t>附件2</t>
  </si>
  <si>
    <t>2023年1-9月广元市脱贫县农副产品销售情况排名表</t>
  </si>
  <si>
    <t>排名</t>
  </si>
  <si>
    <t>县区</t>
  </si>
  <si>
    <t>累计销售金额（万元）</t>
  </si>
  <si>
    <t>较去年同期增减（%）</t>
  </si>
  <si>
    <t>昭化区</t>
  </si>
  <si>
    <t>青川县</t>
  </si>
  <si>
    <t>苍溪县</t>
  </si>
  <si>
    <t>剑阁县</t>
  </si>
  <si>
    <t>旺苍县</t>
  </si>
  <si>
    <t>朝天区</t>
  </si>
  <si>
    <t>合计</t>
  </si>
  <si>
    <t>附件3</t>
  </si>
  <si>
    <t>2023年1-9月广元市脱贫县供应商入驻及商品上线情况表</t>
  </si>
  <si>
    <t>广元市</t>
  </si>
  <si>
    <t>累计入驻供应商数量</t>
  </si>
  <si>
    <t>活跃供应商数量</t>
  </si>
  <si>
    <t>上架商品数量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</si>
</sst>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  <numFmt numFmtId="179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Arial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8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9" fontId="23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workbookViewId="0">
      <pane ySplit="3" topLeftCell="A7" activePane="bottomLeft" state="frozen"/>
      <selection/>
      <selection pane="bottomLeft" activeCell="B11" sqref="B11"/>
    </sheetView>
  </sheetViews>
  <sheetFormatPr defaultColWidth="9" defaultRowHeight="14.4" outlineLevelCol="6"/>
  <cols>
    <col min="1" max="1" width="8.12962962962963" style="41" customWidth="1"/>
    <col min="2" max="2" width="32.1296296296296" style="42" customWidth="1"/>
    <col min="3" max="3" width="16.4444444444444" style="41" customWidth="1"/>
    <col min="4" max="4" width="14.5555555555556" style="41" customWidth="1"/>
    <col min="5" max="5" width="16.4444444444444" style="41" customWidth="1"/>
    <col min="6" max="6" width="14.3333333333333" style="41" customWidth="1"/>
    <col min="7" max="7" width="10.25" style="41" customWidth="1"/>
    <col min="8" max="16384" width="9" style="41"/>
  </cols>
  <sheetData>
    <row r="1" s="35" customFormat="1" ht="20.4" spans="1:2">
      <c r="A1" s="43" t="s">
        <v>0</v>
      </c>
      <c r="B1" s="44"/>
    </row>
    <row r="2" s="36" customFormat="1" ht="50" customHeight="1" spans="1:7">
      <c r="A2" s="45" t="s">
        <v>1</v>
      </c>
      <c r="B2" s="45"/>
      <c r="C2" s="45"/>
      <c r="D2" s="45"/>
      <c r="E2" s="45"/>
      <c r="F2" s="45"/>
      <c r="G2" s="45"/>
    </row>
    <row r="3" s="37" customFormat="1" ht="71" customHeight="1" spans="1:7">
      <c r="A3" s="46" t="s">
        <v>2</v>
      </c>
      <c r="B3" s="46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</row>
    <row r="4" s="37" customFormat="1" ht="29" customHeight="1" spans="1:7">
      <c r="A4" s="46"/>
      <c r="B4" s="46" t="s">
        <v>9</v>
      </c>
      <c r="C4" s="48">
        <f>C5+C13</f>
        <v>5447</v>
      </c>
      <c r="D4" s="47">
        <v>36.95</v>
      </c>
      <c r="E4" s="47">
        <f>E5+E13</f>
        <v>2653.34</v>
      </c>
      <c r="F4" s="49">
        <f>E4/C4*100</f>
        <v>48.7119515329539</v>
      </c>
      <c r="G4" s="47"/>
    </row>
    <row r="5" s="37" customFormat="1" ht="33" customHeight="1" spans="1:7">
      <c r="A5" s="46"/>
      <c r="B5" s="46" t="s">
        <v>10</v>
      </c>
      <c r="C5" s="47">
        <f>SUM(C6:C12)</f>
        <v>4438.73</v>
      </c>
      <c r="D5" s="47"/>
      <c r="E5" s="47">
        <f>SUM(E6:E12)</f>
        <v>2168.4</v>
      </c>
      <c r="F5" s="50">
        <f>E5/C5*100</f>
        <v>48.8518112162713</v>
      </c>
      <c r="G5" s="47"/>
    </row>
    <row r="6" s="38" customFormat="1" ht="37" customHeight="1" spans="1:7">
      <c r="A6" s="51">
        <v>1</v>
      </c>
      <c r="B6" s="52" t="s">
        <v>11</v>
      </c>
      <c r="C6" s="53">
        <v>1305.62</v>
      </c>
      <c r="D6" s="53">
        <v>43.62</v>
      </c>
      <c r="E6" s="53">
        <v>559.31</v>
      </c>
      <c r="F6" s="50">
        <f t="shared" ref="F6:F37" si="0">E6/C6*100</f>
        <v>42.8386513686984</v>
      </c>
      <c r="G6" s="54"/>
    </row>
    <row r="7" s="38" customFormat="1" ht="37" customHeight="1" spans="1:7">
      <c r="A7" s="51">
        <v>2</v>
      </c>
      <c r="B7" s="52" t="s">
        <v>12</v>
      </c>
      <c r="C7" s="53">
        <v>611.55</v>
      </c>
      <c r="D7" s="53">
        <v>43.74</v>
      </c>
      <c r="E7" s="53">
        <v>537.73</v>
      </c>
      <c r="F7" s="50">
        <f t="shared" si="0"/>
        <v>87.9290327855449</v>
      </c>
      <c r="G7" s="54"/>
    </row>
    <row r="8" s="38" customFormat="1" ht="37" customHeight="1" spans="1:7">
      <c r="A8" s="51">
        <v>3</v>
      </c>
      <c r="B8" s="52" t="s">
        <v>13</v>
      </c>
      <c r="C8" s="53">
        <v>751.17</v>
      </c>
      <c r="D8" s="53">
        <v>44.87</v>
      </c>
      <c r="E8" s="53">
        <v>331.75</v>
      </c>
      <c r="F8" s="50">
        <f t="shared" si="0"/>
        <v>44.1644368119068</v>
      </c>
      <c r="G8" s="54"/>
    </row>
    <row r="9" s="38" customFormat="1" ht="37" customHeight="1" spans="1:7">
      <c r="A9" s="51">
        <v>4</v>
      </c>
      <c r="B9" s="52" t="s">
        <v>14</v>
      </c>
      <c r="C9" s="53">
        <v>457.79</v>
      </c>
      <c r="D9" s="53">
        <v>30.36</v>
      </c>
      <c r="E9" s="53">
        <v>308.84</v>
      </c>
      <c r="F9" s="50">
        <f t="shared" si="0"/>
        <v>67.4632473404836</v>
      </c>
      <c r="G9" s="54"/>
    </row>
    <row r="10" s="38" customFormat="1" ht="37" customHeight="1" spans="1:7">
      <c r="A10" s="51">
        <v>5</v>
      </c>
      <c r="B10" s="52" t="s">
        <v>15</v>
      </c>
      <c r="C10" s="53">
        <v>495.88</v>
      </c>
      <c r="D10" s="53">
        <v>33.01</v>
      </c>
      <c r="E10" s="53">
        <v>201.31</v>
      </c>
      <c r="F10" s="50">
        <f t="shared" si="0"/>
        <v>40.5965152859563</v>
      </c>
      <c r="G10" s="54"/>
    </row>
    <row r="11" s="38" customFormat="1" ht="37" customHeight="1" spans="1:7">
      <c r="A11" s="51">
        <v>6</v>
      </c>
      <c r="B11" s="52" t="s">
        <v>16</v>
      </c>
      <c r="C11" s="53">
        <v>332.3</v>
      </c>
      <c r="D11" s="53">
        <v>34.23</v>
      </c>
      <c r="E11" s="53">
        <v>120.6</v>
      </c>
      <c r="F11" s="50">
        <f t="shared" si="0"/>
        <v>36.2925067709901</v>
      </c>
      <c r="G11" s="54"/>
    </row>
    <row r="12" s="38" customFormat="1" ht="37" customHeight="1" spans="1:7">
      <c r="A12" s="51">
        <v>7</v>
      </c>
      <c r="B12" s="52" t="s">
        <v>17</v>
      </c>
      <c r="C12" s="53">
        <v>484.42</v>
      </c>
      <c r="D12" s="53">
        <v>31.88</v>
      </c>
      <c r="E12" s="53">
        <v>108.86</v>
      </c>
      <c r="F12" s="50">
        <f t="shared" si="0"/>
        <v>22.4722348375377</v>
      </c>
      <c r="G12" s="54"/>
    </row>
    <row r="13" s="38" customFormat="1" ht="37" customHeight="1" spans="1:7">
      <c r="A13" s="51"/>
      <c r="B13" s="55" t="s">
        <v>18</v>
      </c>
      <c r="C13" s="56">
        <f>SUM(C14:C193)</f>
        <v>1008.27</v>
      </c>
      <c r="D13" s="56"/>
      <c r="E13" s="56">
        <f>SUM(E14:E193)</f>
        <v>484.94</v>
      </c>
      <c r="F13" s="49">
        <f t="shared" si="0"/>
        <v>48.0962440616105</v>
      </c>
      <c r="G13" s="54"/>
    </row>
    <row r="14" s="38" customFormat="1" ht="37" customHeight="1" spans="1:7">
      <c r="A14" s="51">
        <v>1</v>
      </c>
      <c r="B14" s="57" t="s">
        <v>19</v>
      </c>
      <c r="C14" s="58">
        <v>57.9</v>
      </c>
      <c r="D14" s="58">
        <v>30</v>
      </c>
      <c r="E14" s="58">
        <v>47</v>
      </c>
      <c r="F14" s="50">
        <f t="shared" si="0"/>
        <v>81.1744386873921</v>
      </c>
      <c r="G14" s="54" t="s">
        <v>20</v>
      </c>
    </row>
    <row r="15" s="38" customFormat="1" ht="45" customHeight="1" spans="1:7">
      <c r="A15" s="51">
        <v>2</v>
      </c>
      <c r="B15" s="57" t="s">
        <v>21</v>
      </c>
      <c r="C15" s="58">
        <v>40</v>
      </c>
      <c r="D15" s="58">
        <v>50</v>
      </c>
      <c r="E15" s="58">
        <v>39.77</v>
      </c>
      <c r="F15" s="50">
        <f t="shared" si="0"/>
        <v>99.425</v>
      </c>
      <c r="G15" s="54" t="s">
        <v>20</v>
      </c>
    </row>
    <row r="16" s="38" customFormat="1" ht="37" customHeight="1" spans="1:7">
      <c r="A16" s="51">
        <v>3</v>
      </c>
      <c r="B16" s="57" t="s">
        <v>22</v>
      </c>
      <c r="C16" s="58">
        <v>66.4</v>
      </c>
      <c r="D16" s="58">
        <v>41.5</v>
      </c>
      <c r="E16" s="58">
        <v>36.43</v>
      </c>
      <c r="F16" s="50">
        <f t="shared" si="0"/>
        <v>54.8644578313253</v>
      </c>
      <c r="G16" s="54" t="s">
        <v>20</v>
      </c>
    </row>
    <row r="17" s="38" customFormat="1" ht="37" customHeight="1" spans="1:7">
      <c r="A17" s="51">
        <v>4</v>
      </c>
      <c r="B17" s="57" t="s">
        <v>23</v>
      </c>
      <c r="C17" s="58">
        <v>13.5</v>
      </c>
      <c r="D17" s="58">
        <v>45</v>
      </c>
      <c r="E17" s="58">
        <v>33.21</v>
      </c>
      <c r="F17" s="50">
        <f t="shared" si="0"/>
        <v>246</v>
      </c>
      <c r="G17" s="54" t="s">
        <v>20</v>
      </c>
    </row>
    <row r="18" s="38" customFormat="1" ht="37" customHeight="1" spans="1:7">
      <c r="A18" s="51">
        <v>5</v>
      </c>
      <c r="B18" s="57" t="s">
        <v>24</v>
      </c>
      <c r="C18" s="58">
        <v>120</v>
      </c>
      <c r="D18" s="58">
        <v>30</v>
      </c>
      <c r="E18" s="58">
        <v>31.88</v>
      </c>
      <c r="F18" s="50">
        <f t="shared" si="0"/>
        <v>26.5666666666667</v>
      </c>
      <c r="G18" s="54" t="s">
        <v>20</v>
      </c>
    </row>
    <row r="19" s="38" customFormat="1" ht="37" customHeight="1" spans="1:7">
      <c r="A19" s="51">
        <v>6</v>
      </c>
      <c r="B19" s="57" t="s">
        <v>25</v>
      </c>
      <c r="C19" s="58">
        <v>13.8</v>
      </c>
      <c r="D19" s="58">
        <v>30</v>
      </c>
      <c r="E19" s="58">
        <v>16.59</v>
      </c>
      <c r="F19" s="50">
        <f t="shared" si="0"/>
        <v>120.217391304348</v>
      </c>
      <c r="G19" s="54" t="s">
        <v>20</v>
      </c>
    </row>
    <row r="20" s="38" customFormat="1" ht="37" customHeight="1" spans="1:7">
      <c r="A20" s="51">
        <v>7</v>
      </c>
      <c r="B20" s="57" t="s">
        <v>26</v>
      </c>
      <c r="C20" s="58">
        <v>18.9</v>
      </c>
      <c r="D20" s="58">
        <v>30</v>
      </c>
      <c r="E20" s="58">
        <v>15.5</v>
      </c>
      <c r="F20" s="50">
        <f t="shared" si="0"/>
        <v>82.010582010582</v>
      </c>
      <c r="G20" s="54" t="s">
        <v>20</v>
      </c>
    </row>
    <row r="21" s="38" customFormat="1" ht="37" customHeight="1" spans="1:7">
      <c r="A21" s="51">
        <v>8</v>
      </c>
      <c r="B21" s="57" t="s">
        <v>27</v>
      </c>
      <c r="C21" s="58">
        <v>1.01</v>
      </c>
      <c r="D21" s="58">
        <v>31.5</v>
      </c>
      <c r="E21" s="58">
        <v>13.93</v>
      </c>
      <c r="F21" s="50">
        <f t="shared" si="0"/>
        <v>1379.20792079208</v>
      </c>
      <c r="G21" s="54" t="s">
        <v>20</v>
      </c>
    </row>
    <row r="22" s="38" customFormat="1" ht="37" customHeight="1" spans="1:7">
      <c r="A22" s="51">
        <v>9</v>
      </c>
      <c r="B22" s="57" t="s">
        <v>28</v>
      </c>
      <c r="C22" s="58">
        <v>21</v>
      </c>
      <c r="D22" s="58">
        <v>30</v>
      </c>
      <c r="E22" s="58">
        <v>12.76</v>
      </c>
      <c r="F22" s="50">
        <f t="shared" si="0"/>
        <v>60.7619047619048</v>
      </c>
      <c r="G22" s="54" t="s">
        <v>20</v>
      </c>
    </row>
    <row r="23" s="38" customFormat="1" ht="37" customHeight="1" spans="1:7">
      <c r="A23" s="51">
        <v>10</v>
      </c>
      <c r="B23" s="57" t="s">
        <v>29</v>
      </c>
      <c r="C23" s="58">
        <v>39</v>
      </c>
      <c r="D23" s="58">
        <v>30</v>
      </c>
      <c r="E23" s="58">
        <v>11.35</v>
      </c>
      <c r="F23" s="50">
        <f t="shared" si="0"/>
        <v>29.1025641025641</v>
      </c>
      <c r="G23" s="54" t="s">
        <v>20</v>
      </c>
    </row>
    <row r="24" s="38" customFormat="1" ht="37" customHeight="1" spans="1:7">
      <c r="A24" s="51">
        <v>11</v>
      </c>
      <c r="B24" s="57" t="s">
        <v>30</v>
      </c>
      <c r="C24" s="58">
        <v>25</v>
      </c>
      <c r="D24" s="58">
        <v>50</v>
      </c>
      <c r="E24" s="58">
        <v>11.22</v>
      </c>
      <c r="F24" s="50">
        <f t="shared" si="0"/>
        <v>44.88</v>
      </c>
      <c r="G24" s="54" t="s">
        <v>20</v>
      </c>
    </row>
    <row r="25" s="38" customFormat="1" ht="43" customHeight="1" spans="1:7">
      <c r="A25" s="51">
        <v>12</v>
      </c>
      <c r="B25" s="57" t="s">
        <v>31</v>
      </c>
      <c r="C25" s="58">
        <v>7.5</v>
      </c>
      <c r="D25" s="58">
        <v>30</v>
      </c>
      <c r="E25" s="58">
        <v>10.34</v>
      </c>
      <c r="F25" s="50">
        <f t="shared" si="0"/>
        <v>137.866666666667</v>
      </c>
      <c r="G25" s="54" t="s">
        <v>20</v>
      </c>
    </row>
    <row r="26" s="38" customFormat="1" ht="37" customHeight="1" spans="1:7">
      <c r="A26" s="51">
        <v>13</v>
      </c>
      <c r="B26" s="57" t="s">
        <v>32</v>
      </c>
      <c r="C26" s="58">
        <v>43.8</v>
      </c>
      <c r="D26" s="58">
        <v>30</v>
      </c>
      <c r="E26" s="58">
        <v>8.23</v>
      </c>
      <c r="F26" s="50">
        <f t="shared" si="0"/>
        <v>18.7899543378995</v>
      </c>
      <c r="G26" s="54" t="s">
        <v>20</v>
      </c>
    </row>
    <row r="27" s="38" customFormat="1" ht="37" customHeight="1" spans="1:7">
      <c r="A27" s="51">
        <v>14</v>
      </c>
      <c r="B27" s="57" t="s">
        <v>33</v>
      </c>
      <c r="C27" s="58">
        <v>6</v>
      </c>
      <c r="D27" s="58">
        <v>30</v>
      </c>
      <c r="E27" s="58">
        <v>8.17</v>
      </c>
      <c r="F27" s="50">
        <f t="shared" si="0"/>
        <v>136.166666666667</v>
      </c>
      <c r="G27" s="54" t="s">
        <v>20</v>
      </c>
    </row>
    <row r="28" s="38" customFormat="1" ht="37" customHeight="1" spans="1:7">
      <c r="A28" s="51">
        <v>15</v>
      </c>
      <c r="B28" s="57" t="s">
        <v>34</v>
      </c>
      <c r="C28" s="58">
        <v>10.2</v>
      </c>
      <c r="D28" s="58">
        <v>30</v>
      </c>
      <c r="E28" s="58">
        <v>8.08</v>
      </c>
      <c r="F28" s="50">
        <f t="shared" si="0"/>
        <v>79.2156862745098</v>
      </c>
      <c r="G28" s="54" t="s">
        <v>20</v>
      </c>
    </row>
    <row r="29" s="38" customFormat="1" ht="37" customHeight="1" spans="1:7">
      <c r="A29" s="51">
        <v>16</v>
      </c>
      <c r="B29" s="57" t="s">
        <v>35</v>
      </c>
      <c r="C29" s="58">
        <v>9.03</v>
      </c>
      <c r="D29" s="58">
        <v>30</v>
      </c>
      <c r="E29" s="58">
        <v>8</v>
      </c>
      <c r="F29" s="50">
        <f t="shared" si="0"/>
        <v>88.59357696567</v>
      </c>
      <c r="G29" s="54" t="s">
        <v>20</v>
      </c>
    </row>
    <row r="30" s="38" customFormat="1" ht="37" customHeight="1" spans="1:7">
      <c r="A30" s="51">
        <v>17</v>
      </c>
      <c r="B30" s="57" t="s">
        <v>36</v>
      </c>
      <c r="C30" s="58">
        <v>4.86</v>
      </c>
      <c r="D30" s="58">
        <v>30</v>
      </c>
      <c r="E30" s="58">
        <v>6.94</v>
      </c>
      <c r="F30" s="50">
        <f t="shared" si="0"/>
        <v>142.798353909465</v>
      </c>
      <c r="G30" s="54" t="s">
        <v>20</v>
      </c>
    </row>
    <row r="31" s="38" customFormat="1" ht="37" customHeight="1" spans="1:7">
      <c r="A31" s="51">
        <v>18</v>
      </c>
      <c r="B31" s="57" t="s">
        <v>37</v>
      </c>
      <c r="C31" s="58">
        <v>4.02</v>
      </c>
      <c r="D31" s="58">
        <v>30</v>
      </c>
      <c r="E31" s="58">
        <v>6.74</v>
      </c>
      <c r="F31" s="50">
        <f t="shared" si="0"/>
        <v>167.661691542289</v>
      </c>
      <c r="G31" s="54" t="s">
        <v>20</v>
      </c>
    </row>
    <row r="32" s="38" customFormat="1" ht="37" customHeight="1" spans="1:7">
      <c r="A32" s="51">
        <v>19</v>
      </c>
      <c r="B32" s="57" t="s">
        <v>38</v>
      </c>
      <c r="C32" s="58">
        <v>68.01</v>
      </c>
      <c r="D32" s="58">
        <v>30</v>
      </c>
      <c r="E32" s="58">
        <v>6.69</v>
      </c>
      <c r="F32" s="50">
        <f t="shared" si="0"/>
        <v>9.83678870754301</v>
      </c>
      <c r="G32" s="54" t="s">
        <v>20</v>
      </c>
    </row>
    <row r="33" s="38" customFormat="1" ht="37" customHeight="1" spans="1:7">
      <c r="A33" s="51">
        <v>20</v>
      </c>
      <c r="B33" s="57" t="s">
        <v>39</v>
      </c>
      <c r="C33" s="58">
        <v>12</v>
      </c>
      <c r="D33" s="58">
        <v>30</v>
      </c>
      <c r="E33" s="58">
        <v>6.05</v>
      </c>
      <c r="F33" s="50">
        <f t="shared" si="0"/>
        <v>50.4166666666667</v>
      </c>
      <c r="G33" s="54" t="s">
        <v>20</v>
      </c>
    </row>
    <row r="34" s="38" customFormat="1" ht="37" customHeight="1" spans="1:7">
      <c r="A34" s="51">
        <v>21</v>
      </c>
      <c r="B34" s="57" t="s">
        <v>40</v>
      </c>
      <c r="C34" s="58">
        <v>2</v>
      </c>
      <c r="D34" s="58">
        <v>50</v>
      </c>
      <c r="E34" s="58">
        <v>6.01</v>
      </c>
      <c r="F34" s="50">
        <f t="shared" si="0"/>
        <v>300.5</v>
      </c>
      <c r="G34" s="54"/>
    </row>
    <row r="35" s="38" customFormat="1" ht="37" customHeight="1" spans="1:7">
      <c r="A35" s="51">
        <v>22</v>
      </c>
      <c r="B35" s="57" t="s">
        <v>41</v>
      </c>
      <c r="C35" s="58">
        <v>25.43</v>
      </c>
      <c r="D35" s="58">
        <v>30</v>
      </c>
      <c r="E35" s="58">
        <v>5.94</v>
      </c>
      <c r="F35" s="50">
        <f t="shared" si="0"/>
        <v>23.358238301219</v>
      </c>
      <c r="G35" s="54" t="s">
        <v>20</v>
      </c>
    </row>
    <row r="36" s="38" customFormat="1" ht="37" customHeight="1" spans="1:7">
      <c r="A36" s="51">
        <v>23</v>
      </c>
      <c r="B36" s="57" t="s">
        <v>42</v>
      </c>
      <c r="C36" s="59" t="s">
        <v>43</v>
      </c>
      <c r="D36" s="59" t="s">
        <v>43</v>
      </c>
      <c r="E36" s="58">
        <v>5.15</v>
      </c>
      <c r="F36" s="50">
        <v>0</v>
      </c>
      <c r="G36" s="54" t="s">
        <v>20</v>
      </c>
    </row>
    <row r="37" s="38" customFormat="1" ht="37" customHeight="1" spans="1:7">
      <c r="A37" s="51">
        <v>24</v>
      </c>
      <c r="B37" s="57" t="s">
        <v>44</v>
      </c>
      <c r="C37" s="58">
        <v>1.8</v>
      </c>
      <c r="D37" s="58">
        <v>30</v>
      </c>
      <c r="E37" s="58">
        <v>4.71</v>
      </c>
      <c r="F37" s="50">
        <f t="shared" si="0"/>
        <v>261.666666666667</v>
      </c>
      <c r="G37" s="54"/>
    </row>
    <row r="38" s="38" customFormat="1" ht="48" customHeight="1" spans="1:7">
      <c r="A38" s="51">
        <v>25</v>
      </c>
      <c r="B38" s="57" t="s">
        <v>45</v>
      </c>
      <c r="C38" s="59" t="s">
        <v>43</v>
      </c>
      <c r="D38" s="59" t="s">
        <v>43</v>
      </c>
      <c r="E38" s="58">
        <v>4.53</v>
      </c>
      <c r="F38" s="50">
        <v>0</v>
      </c>
      <c r="G38" s="54" t="s">
        <v>20</v>
      </c>
    </row>
    <row r="39" s="38" customFormat="1" ht="37" customHeight="1" spans="1:7">
      <c r="A39" s="51">
        <v>26</v>
      </c>
      <c r="B39" s="57" t="s">
        <v>46</v>
      </c>
      <c r="C39" s="58">
        <v>5.6</v>
      </c>
      <c r="D39" s="58">
        <v>35</v>
      </c>
      <c r="E39" s="58">
        <v>3.9</v>
      </c>
      <c r="F39" s="50">
        <f t="shared" ref="F38:F69" si="1">E39/C39*100</f>
        <v>69.6428571428572</v>
      </c>
      <c r="G39" s="54" t="s">
        <v>20</v>
      </c>
    </row>
    <row r="40" s="38" customFormat="1" ht="37" customHeight="1" spans="1:7">
      <c r="A40" s="51">
        <v>27</v>
      </c>
      <c r="B40" s="57" t="s">
        <v>47</v>
      </c>
      <c r="C40" s="58">
        <v>4.5</v>
      </c>
      <c r="D40" s="58">
        <v>30</v>
      </c>
      <c r="E40" s="58">
        <v>3.75</v>
      </c>
      <c r="F40" s="50">
        <f t="shared" si="1"/>
        <v>83.3333333333333</v>
      </c>
      <c r="G40" s="54" t="s">
        <v>20</v>
      </c>
    </row>
    <row r="41" s="38" customFormat="1" ht="37" customHeight="1" spans="1:7">
      <c r="A41" s="51">
        <v>28</v>
      </c>
      <c r="B41" s="57" t="s">
        <v>48</v>
      </c>
      <c r="C41" s="58">
        <v>6.06</v>
      </c>
      <c r="D41" s="58">
        <v>30</v>
      </c>
      <c r="E41" s="58">
        <v>3.72</v>
      </c>
      <c r="F41" s="50">
        <f t="shared" si="1"/>
        <v>61.3861386138614</v>
      </c>
      <c r="G41" s="54" t="s">
        <v>20</v>
      </c>
    </row>
    <row r="42" s="38" customFormat="1" ht="37" customHeight="1" spans="1:7">
      <c r="A42" s="51">
        <v>29</v>
      </c>
      <c r="B42" s="57" t="s">
        <v>49</v>
      </c>
      <c r="C42" s="59" t="s">
        <v>43</v>
      </c>
      <c r="D42" s="59" t="s">
        <v>43</v>
      </c>
      <c r="E42" s="58">
        <v>3.66</v>
      </c>
      <c r="F42" s="50">
        <v>0</v>
      </c>
      <c r="G42" s="54" t="s">
        <v>20</v>
      </c>
    </row>
    <row r="43" s="38" customFormat="1" ht="37" customHeight="1" spans="1:7">
      <c r="A43" s="51">
        <v>30</v>
      </c>
      <c r="B43" s="57" t="s">
        <v>50</v>
      </c>
      <c r="C43" s="58">
        <v>1.05</v>
      </c>
      <c r="D43" s="58">
        <v>30</v>
      </c>
      <c r="E43" s="58">
        <v>3.63</v>
      </c>
      <c r="F43" s="50">
        <f t="shared" si="1"/>
        <v>345.714285714286</v>
      </c>
      <c r="G43" s="54" t="s">
        <v>20</v>
      </c>
    </row>
    <row r="44" s="38" customFormat="1" ht="37" customHeight="1" spans="1:7">
      <c r="A44" s="51">
        <v>31</v>
      </c>
      <c r="B44" s="57" t="s">
        <v>51</v>
      </c>
      <c r="C44" s="58">
        <v>22.95</v>
      </c>
      <c r="D44" s="58">
        <v>30</v>
      </c>
      <c r="E44" s="58">
        <v>3.44</v>
      </c>
      <c r="F44" s="50">
        <f t="shared" si="1"/>
        <v>14.9891067538126</v>
      </c>
      <c r="G44" s="54"/>
    </row>
    <row r="45" s="38" customFormat="1" ht="37" customHeight="1" spans="1:7">
      <c r="A45" s="51">
        <v>32</v>
      </c>
      <c r="B45" s="57" t="s">
        <v>52</v>
      </c>
      <c r="C45" s="58">
        <v>1.05</v>
      </c>
      <c r="D45" s="58">
        <v>30</v>
      </c>
      <c r="E45" s="58">
        <v>3.41</v>
      </c>
      <c r="F45" s="50">
        <f t="shared" si="1"/>
        <v>324.761904761905</v>
      </c>
      <c r="G45" s="54" t="s">
        <v>20</v>
      </c>
    </row>
    <row r="46" s="38" customFormat="1" ht="37" customHeight="1" spans="1:7">
      <c r="A46" s="51">
        <v>33</v>
      </c>
      <c r="B46" s="57" t="s">
        <v>53</v>
      </c>
      <c r="C46" s="58">
        <v>6.79</v>
      </c>
      <c r="D46" s="58">
        <v>39</v>
      </c>
      <c r="E46" s="58">
        <v>3.34</v>
      </c>
      <c r="F46" s="50">
        <f t="shared" si="1"/>
        <v>49.1899852724595</v>
      </c>
      <c r="G46" s="54"/>
    </row>
    <row r="47" s="38" customFormat="1" ht="37" customHeight="1" spans="1:7">
      <c r="A47" s="51">
        <v>34</v>
      </c>
      <c r="B47" s="57" t="s">
        <v>54</v>
      </c>
      <c r="C47" s="58">
        <v>14.55</v>
      </c>
      <c r="D47" s="58">
        <v>30</v>
      </c>
      <c r="E47" s="58">
        <v>3.3</v>
      </c>
      <c r="F47" s="50">
        <f t="shared" si="1"/>
        <v>22.680412371134</v>
      </c>
      <c r="G47" s="54" t="s">
        <v>20</v>
      </c>
    </row>
    <row r="48" s="38" customFormat="1" ht="37" customHeight="1" spans="1:7">
      <c r="A48" s="51">
        <v>35</v>
      </c>
      <c r="B48" s="57" t="s">
        <v>55</v>
      </c>
      <c r="C48" s="58">
        <v>2.7</v>
      </c>
      <c r="D48" s="58">
        <v>30</v>
      </c>
      <c r="E48" s="58">
        <v>3.03</v>
      </c>
      <c r="F48" s="50">
        <f t="shared" si="1"/>
        <v>112.222222222222</v>
      </c>
      <c r="G48" s="54"/>
    </row>
    <row r="49" s="38" customFormat="1" ht="37" customHeight="1" spans="1:7">
      <c r="A49" s="51">
        <v>36</v>
      </c>
      <c r="B49" s="57" t="s">
        <v>56</v>
      </c>
      <c r="C49" s="58">
        <v>4.5</v>
      </c>
      <c r="D49" s="58">
        <v>30</v>
      </c>
      <c r="E49" s="58">
        <v>2.88</v>
      </c>
      <c r="F49" s="50">
        <f t="shared" si="1"/>
        <v>64</v>
      </c>
      <c r="G49" s="54" t="s">
        <v>20</v>
      </c>
    </row>
    <row r="50" s="38" customFormat="1" ht="44" customHeight="1" spans="1:7">
      <c r="A50" s="51">
        <v>37</v>
      </c>
      <c r="B50" s="57" t="s">
        <v>57</v>
      </c>
      <c r="C50" s="58">
        <v>1.5</v>
      </c>
      <c r="D50" s="58">
        <v>30</v>
      </c>
      <c r="E50" s="58">
        <v>2.88</v>
      </c>
      <c r="F50" s="50">
        <f t="shared" si="1"/>
        <v>192</v>
      </c>
      <c r="G50" s="54" t="s">
        <v>20</v>
      </c>
    </row>
    <row r="51" s="38" customFormat="1" ht="37" customHeight="1" spans="1:7">
      <c r="A51" s="51">
        <v>38</v>
      </c>
      <c r="B51" s="57" t="s">
        <v>58</v>
      </c>
      <c r="C51" s="58">
        <v>5.9</v>
      </c>
      <c r="D51" s="58">
        <v>30</v>
      </c>
      <c r="E51" s="58">
        <v>2.72</v>
      </c>
      <c r="F51" s="50">
        <f t="shared" si="1"/>
        <v>46.1016949152542</v>
      </c>
      <c r="G51" s="54" t="s">
        <v>20</v>
      </c>
    </row>
    <row r="52" s="38" customFormat="1" ht="47" customHeight="1" spans="1:7">
      <c r="A52" s="51">
        <v>39</v>
      </c>
      <c r="B52" s="57" t="s">
        <v>59</v>
      </c>
      <c r="C52" s="58">
        <v>2.16</v>
      </c>
      <c r="D52" s="58">
        <v>30</v>
      </c>
      <c r="E52" s="58">
        <v>2.72</v>
      </c>
      <c r="F52" s="50">
        <f t="shared" si="1"/>
        <v>125.925925925926</v>
      </c>
      <c r="G52" s="54" t="s">
        <v>20</v>
      </c>
    </row>
    <row r="53" s="38" customFormat="1" ht="37" customHeight="1" spans="1:7">
      <c r="A53" s="51">
        <v>40</v>
      </c>
      <c r="B53" s="57" t="s">
        <v>60</v>
      </c>
      <c r="C53" s="59" t="s">
        <v>43</v>
      </c>
      <c r="D53" s="59" t="s">
        <v>43</v>
      </c>
      <c r="E53" s="58">
        <v>2.34</v>
      </c>
      <c r="F53" s="50">
        <v>0</v>
      </c>
      <c r="G53" s="54" t="s">
        <v>20</v>
      </c>
    </row>
    <row r="54" s="38" customFormat="1" ht="37" customHeight="1" spans="1:7">
      <c r="A54" s="51">
        <v>41</v>
      </c>
      <c r="B54" s="57" t="s">
        <v>61</v>
      </c>
      <c r="C54" s="58">
        <v>1.08</v>
      </c>
      <c r="D54" s="58">
        <v>30</v>
      </c>
      <c r="E54" s="58">
        <v>2.33</v>
      </c>
      <c r="F54" s="50">
        <f t="shared" si="1"/>
        <v>215.740740740741</v>
      </c>
      <c r="G54" s="54" t="s">
        <v>20</v>
      </c>
    </row>
    <row r="55" s="38" customFormat="1" ht="37" customHeight="1" spans="1:7">
      <c r="A55" s="51">
        <v>42</v>
      </c>
      <c r="B55" s="57" t="s">
        <v>62</v>
      </c>
      <c r="C55" s="59" t="s">
        <v>43</v>
      </c>
      <c r="D55" s="59" t="s">
        <v>43</v>
      </c>
      <c r="E55" s="58">
        <v>2.31</v>
      </c>
      <c r="F55" s="50">
        <v>0</v>
      </c>
      <c r="G55" s="54" t="s">
        <v>20</v>
      </c>
    </row>
    <row r="56" s="38" customFormat="1" ht="37" customHeight="1" spans="1:7">
      <c r="A56" s="51">
        <v>43</v>
      </c>
      <c r="B56" s="57" t="s">
        <v>63</v>
      </c>
      <c r="C56" s="59" t="s">
        <v>43</v>
      </c>
      <c r="D56" s="59" t="s">
        <v>43</v>
      </c>
      <c r="E56" s="58">
        <v>2.31</v>
      </c>
      <c r="F56" s="50">
        <v>0</v>
      </c>
      <c r="G56" s="54" t="s">
        <v>20</v>
      </c>
    </row>
    <row r="57" s="38" customFormat="1" ht="45" customHeight="1" spans="1:7">
      <c r="A57" s="51">
        <v>44</v>
      </c>
      <c r="B57" s="57" t="s">
        <v>64</v>
      </c>
      <c r="C57" s="58">
        <v>3.6</v>
      </c>
      <c r="D57" s="58">
        <v>30</v>
      </c>
      <c r="E57" s="58">
        <v>2.25</v>
      </c>
      <c r="F57" s="50">
        <f t="shared" si="1"/>
        <v>62.5</v>
      </c>
      <c r="G57" s="54"/>
    </row>
    <row r="58" s="38" customFormat="1" ht="37" customHeight="1" spans="1:7">
      <c r="A58" s="51">
        <v>45</v>
      </c>
      <c r="B58" s="57" t="s">
        <v>65</v>
      </c>
      <c r="C58" s="58">
        <v>2.55</v>
      </c>
      <c r="D58" s="58">
        <v>30</v>
      </c>
      <c r="E58" s="58">
        <v>2</v>
      </c>
      <c r="F58" s="50">
        <f t="shared" si="1"/>
        <v>78.4313725490196</v>
      </c>
      <c r="G58" s="54"/>
    </row>
    <row r="59" s="38" customFormat="1" ht="37" customHeight="1" spans="1:7">
      <c r="A59" s="51">
        <v>46</v>
      </c>
      <c r="B59" s="57" t="s">
        <v>66</v>
      </c>
      <c r="C59" s="59" t="s">
        <v>43</v>
      </c>
      <c r="D59" s="59" t="s">
        <v>43</v>
      </c>
      <c r="E59" s="58">
        <v>1.83</v>
      </c>
      <c r="F59" s="50">
        <v>0</v>
      </c>
      <c r="G59" s="54" t="s">
        <v>20</v>
      </c>
    </row>
    <row r="60" s="38" customFormat="1" ht="37" customHeight="1" spans="1:7">
      <c r="A60" s="51">
        <v>47</v>
      </c>
      <c r="B60" s="57" t="s">
        <v>67</v>
      </c>
      <c r="C60" s="58">
        <v>84.15</v>
      </c>
      <c r="D60" s="58">
        <v>30</v>
      </c>
      <c r="E60" s="58">
        <v>1.81</v>
      </c>
      <c r="F60" s="50">
        <f t="shared" si="1"/>
        <v>2.15092097445039</v>
      </c>
      <c r="G60" s="54"/>
    </row>
    <row r="61" s="38" customFormat="1" ht="37" customHeight="1" spans="1:7">
      <c r="A61" s="51">
        <v>48</v>
      </c>
      <c r="B61" s="57" t="s">
        <v>68</v>
      </c>
      <c r="C61" s="58">
        <v>3</v>
      </c>
      <c r="D61" s="58">
        <v>30</v>
      </c>
      <c r="E61" s="58">
        <v>1.74</v>
      </c>
      <c r="F61" s="50">
        <f t="shared" si="1"/>
        <v>58</v>
      </c>
      <c r="G61" s="54"/>
    </row>
    <row r="62" s="38" customFormat="1" ht="37" customHeight="1" spans="1:7">
      <c r="A62" s="51">
        <v>49</v>
      </c>
      <c r="B62" s="57" t="s">
        <v>69</v>
      </c>
      <c r="C62" s="59" t="s">
        <v>43</v>
      </c>
      <c r="D62" s="59" t="s">
        <v>43</v>
      </c>
      <c r="E62" s="58">
        <v>1.62</v>
      </c>
      <c r="F62" s="50">
        <v>0</v>
      </c>
      <c r="G62" s="54"/>
    </row>
    <row r="63" s="38" customFormat="1" ht="37" customHeight="1" spans="1:7">
      <c r="A63" s="51">
        <v>50</v>
      </c>
      <c r="B63" s="57" t="s">
        <v>70</v>
      </c>
      <c r="C63" s="58">
        <v>7.5</v>
      </c>
      <c r="D63" s="58">
        <v>30</v>
      </c>
      <c r="E63" s="58">
        <v>1.61</v>
      </c>
      <c r="F63" s="50">
        <f t="shared" si="1"/>
        <v>21.4666666666667</v>
      </c>
      <c r="G63" s="54" t="s">
        <v>20</v>
      </c>
    </row>
    <row r="64" s="38" customFormat="1" ht="37" customHeight="1" spans="1:7">
      <c r="A64" s="51">
        <v>51</v>
      </c>
      <c r="B64" s="57" t="s">
        <v>71</v>
      </c>
      <c r="C64" s="58">
        <v>3</v>
      </c>
      <c r="D64" s="58">
        <v>30</v>
      </c>
      <c r="E64" s="58">
        <v>1.58</v>
      </c>
      <c r="F64" s="50">
        <f t="shared" si="1"/>
        <v>52.6666666666667</v>
      </c>
      <c r="G64" s="54"/>
    </row>
    <row r="65" s="38" customFormat="1" ht="37" customHeight="1" spans="1:7">
      <c r="A65" s="51">
        <v>52</v>
      </c>
      <c r="B65" s="57" t="s">
        <v>72</v>
      </c>
      <c r="C65" s="59" t="s">
        <v>43</v>
      </c>
      <c r="D65" s="59" t="s">
        <v>43</v>
      </c>
      <c r="E65" s="58">
        <v>1.57</v>
      </c>
      <c r="F65" s="50">
        <v>0</v>
      </c>
      <c r="G65" s="54"/>
    </row>
    <row r="66" s="38" customFormat="1" ht="37" customHeight="1" spans="1:7">
      <c r="A66" s="51">
        <v>53</v>
      </c>
      <c r="B66" s="57" t="s">
        <v>73</v>
      </c>
      <c r="C66" s="58">
        <v>1.38</v>
      </c>
      <c r="D66" s="58">
        <v>100</v>
      </c>
      <c r="E66" s="58">
        <v>1.56</v>
      </c>
      <c r="F66" s="50">
        <f t="shared" si="1"/>
        <v>113.04347826087</v>
      </c>
      <c r="G66" s="54"/>
    </row>
    <row r="67" s="38" customFormat="1" ht="37" customHeight="1" spans="1:7">
      <c r="A67" s="51">
        <v>54</v>
      </c>
      <c r="B67" s="57" t="s">
        <v>74</v>
      </c>
      <c r="C67" s="59" t="s">
        <v>43</v>
      </c>
      <c r="D67" s="59" t="s">
        <v>43</v>
      </c>
      <c r="E67" s="58">
        <v>1.47</v>
      </c>
      <c r="F67" s="50">
        <v>0</v>
      </c>
      <c r="G67" s="54" t="s">
        <v>20</v>
      </c>
    </row>
    <row r="68" s="38" customFormat="1" ht="37" customHeight="1" spans="1:7">
      <c r="A68" s="51">
        <v>55</v>
      </c>
      <c r="B68" s="57" t="s">
        <v>75</v>
      </c>
      <c r="C68" s="59" t="s">
        <v>43</v>
      </c>
      <c r="D68" s="59" t="s">
        <v>43</v>
      </c>
      <c r="E68" s="58">
        <v>1.44</v>
      </c>
      <c r="F68" s="50">
        <v>0</v>
      </c>
      <c r="G68" s="54"/>
    </row>
    <row r="69" s="38" customFormat="1" ht="37" customHeight="1" spans="1:7">
      <c r="A69" s="51">
        <v>56</v>
      </c>
      <c r="B69" s="57" t="s">
        <v>76</v>
      </c>
      <c r="C69" s="59" t="s">
        <v>43</v>
      </c>
      <c r="D69" s="59" t="s">
        <v>43</v>
      </c>
      <c r="E69" s="58">
        <v>1.41</v>
      </c>
      <c r="F69" s="50">
        <v>0</v>
      </c>
      <c r="G69" s="54"/>
    </row>
    <row r="70" s="38" customFormat="1" ht="37" customHeight="1" spans="1:7">
      <c r="A70" s="51">
        <v>57</v>
      </c>
      <c r="B70" s="57" t="s">
        <v>77</v>
      </c>
      <c r="C70" s="58">
        <v>2.01</v>
      </c>
      <c r="D70" s="58">
        <v>30</v>
      </c>
      <c r="E70" s="58">
        <v>1.35</v>
      </c>
      <c r="F70" s="50">
        <f>E70/C70*100</f>
        <v>67.1641791044776</v>
      </c>
      <c r="G70" s="54"/>
    </row>
    <row r="71" s="38" customFormat="1" ht="37" customHeight="1" spans="1:7">
      <c r="A71" s="51">
        <v>58</v>
      </c>
      <c r="B71" s="57" t="s">
        <v>78</v>
      </c>
      <c r="C71" s="58">
        <v>1.26</v>
      </c>
      <c r="D71" s="58">
        <v>30</v>
      </c>
      <c r="E71" s="58">
        <v>1.35</v>
      </c>
      <c r="F71" s="50">
        <f>E71/C71*100</f>
        <v>107.142857142857</v>
      </c>
      <c r="G71" s="54"/>
    </row>
    <row r="72" s="38" customFormat="1" ht="37" customHeight="1" spans="1:7">
      <c r="A72" s="51">
        <v>59</v>
      </c>
      <c r="B72" s="57" t="s">
        <v>79</v>
      </c>
      <c r="C72" s="58">
        <v>0.9</v>
      </c>
      <c r="D72" s="58">
        <v>30</v>
      </c>
      <c r="E72" s="58">
        <v>1.29</v>
      </c>
      <c r="F72" s="50">
        <f>E72/C72*100</f>
        <v>143.333333333333</v>
      </c>
      <c r="G72" s="54"/>
    </row>
    <row r="73" s="38" customFormat="1" ht="37" customHeight="1" spans="1:7">
      <c r="A73" s="51">
        <v>60</v>
      </c>
      <c r="B73" s="57" t="s">
        <v>80</v>
      </c>
      <c r="C73" s="59" t="s">
        <v>43</v>
      </c>
      <c r="D73" s="59" t="s">
        <v>43</v>
      </c>
      <c r="E73" s="58">
        <v>1.26</v>
      </c>
      <c r="F73" s="50">
        <v>0</v>
      </c>
      <c r="G73" s="54" t="s">
        <v>20</v>
      </c>
    </row>
    <row r="74" s="38" customFormat="1" ht="45" customHeight="1" spans="1:7">
      <c r="A74" s="51">
        <v>61</v>
      </c>
      <c r="B74" s="57" t="s">
        <v>81</v>
      </c>
      <c r="C74" s="58">
        <v>3</v>
      </c>
      <c r="D74" s="58">
        <v>30</v>
      </c>
      <c r="E74" s="58">
        <v>1.25</v>
      </c>
      <c r="F74" s="50">
        <f>E74/C74*100</f>
        <v>41.6666666666667</v>
      </c>
      <c r="G74" s="54"/>
    </row>
    <row r="75" s="38" customFormat="1" ht="37" customHeight="1" spans="1:7">
      <c r="A75" s="51">
        <v>62</v>
      </c>
      <c r="B75" s="57" t="s">
        <v>82</v>
      </c>
      <c r="C75" s="59" t="s">
        <v>43</v>
      </c>
      <c r="D75" s="59" t="s">
        <v>43</v>
      </c>
      <c r="E75" s="58">
        <v>1.2</v>
      </c>
      <c r="F75" s="50">
        <v>0</v>
      </c>
      <c r="G75" s="54" t="s">
        <v>20</v>
      </c>
    </row>
    <row r="76" s="38" customFormat="1" ht="37" customHeight="1" spans="1:7">
      <c r="A76" s="51">
        <v>63</v>
      </c>
      <c r="B76" s="57" t="s">
        <v>83</v>
      </c>
      <c r="C76" s="59" t="s">
        <v>43</v>
      </c>
      <c r="D76" s="59" t="s">
        <v>43</v>
      </c>
      <c r="E76" s="58">
        <v>1.2</v>
      </c>
      <c r="F76" s="50">
        <v>0</v>
      </c>
      <c r="G76" s="54"/>
    </row>
    <row r="77" s="38" customFormat="1" ht="47" customHeight="1" spans="1:7">
      <c r="A77" s="51">
        <v>64</v>
      </c>
      <c r="B77" s="57" t="s">
        <v>84</v>
      </c>
      <c r="C77" s="59" t="s">
        <v>43</v>
      </c>
      <c r="D77" s="59" t="s">
        <v>43</v>
      </c>
      <c r="E77" s="58">
        <v>1.17</v>
      </c>
      <c r="F77" s="50">
        <v>0</v>
      </c>
      <c r="G77" s="54" t="s">
        <v>20</v>
      </c>
    </row>
    <row r="78" s="38" customFormat="1" ht="37" customHeight="1" spans="1:7">
      <c r="A78" s="51">
        <v>65</v>
      </c>
      <c r="B78" s="57" t="s">
        <v>85</v>
      </c>
      <c r="C78" s="58">
        <v>3</v>
      </c>
      <c r="D78" s="58">
        <v>30</v>
      </c>
      <c r="E78" s="58">
        <v>1.16</v>
      </c>
      <c r="F78" s="50">
        <f>E78/C78*100</f>
        <v>38.6666666666667</v>
      </c>
      <c r="G78" s="54" t="s">
        <v>20</v>
      </c>
    </row>
    <row r="79" s="38" customFormat="1" ht="37" customHeight="1" spans="1:7">
      <c r="A79" s="51">
        <v>66</v>
      </c>
      <c r="B79" s="57" t="s">
        <v>86</v>
      </c>
      <c r="C79" s="59" t="s">
        <v>43</v>
      </c>
      <c r="D79" s="59" t="s">
        <v>43</v>
      </c>
      <c r="E79" s="58">
        <v>1.14</v>
      </c>
      <c r="F79" s="50">
        <v>0</v>
      </c>
      <c r="G79" s="54"/>
    </row>
    <row r="80" s="38" customFormat="1" ht="37" customHeight="1" spans="1:7">
      <c r="A80" s="51">
        <v>67</v>
      </c>
      <c r="B80" s="57" t="s">
        <v>87</v>
      </c>
      <c r="C80" s="59" t="s">
        <v>43</v>
      </c>
      <c r="D80" s="59" t="s">
        <v>43</v>
      </c>
      <c r="E80" s="58">
        <v>1.08</v>
      </c>
      <c r="F80" s="50">
        <v>0</v>
      </c>
      <c r="G80" s="54"/>
    </row>
    <row r="81" s="38" customFormat="1" ht="37" customHeight="1" spans="1:7">
      <c r="A81" s="51">
        <v>68</v>
      </c>
      <c r="B81" s="57" t="s">
        <v>88</v>
      </c>
      <c r="C81" s="58">
        <v>1.1</v>
      </c>
      <c r="D81" s="58">
        <v>30</v>
      </c>
      <c r="E81" s="58">
        <v>1.07</v>
      </c>
      <c r="F81" s="50">
        <f>E81/C81*100</f>
        <v>97.2727272727273</v>
      </c>
      <c r="G81" s="54"/>
    </row>
    <row r="82" s="38" customFormat="1" ht="43" customHeight="1" spans="1:7">
      <c r="A82" s="51">
        <v>69</v>
      </c>
      <c r="B82" s="57" t="s">
        <v>89</v>
      </c>
      <c r="C82" s="58">
        <v>1.02</v>
      </c>
      <c r="D82" s="58">
        <v>30</v>
      </c>
      <c r="E82" s="58">
        <v>1.07</v>
      </c>
      <c r="F82" s="50">
        <f>E82/C82*100</f>
        <v>104.901960784314</v>
      </c>
      <c r="G82" s="54" t="s">
        <v>20</v>
      </c>
    </row>
    <row r="83" s="38" customFormat="1" ht="42" customHeight="1" spans="1:7">
      <c r="A83" s="51">
        <v>70</v>
      </c>
      <c r="B83" s="57" t="s">
        <v>90</v>
      </c>
      <c r="C83" s="58">
        <v>0.48</v>
      </c>
      <c r="D83" s="58">
        <v>32</v>
      </c>
      <c r="E83" s="58">
        <v>1.04</v>
      </c>
      <c r="F83" s="50">
        <f>E83/C83*100</f>
        <v>216.666666666667</v>
      </c>
      <c r="G83" s="54"/>
    </row>
    <row r="84" s="38" customFormat="1" ht="37" customHeight="1" spans="1:7">
      <c r="A84" s="51">
        <v>71</v>
      </c>
      <c r="B84" s="57" t="s">
        <v>91</v>
      </c>
      <c r="C84" s="58">
        <v>0.96</v>
      </c>
      <c r="D84" s="58">
        <v>30</v>
      </c>
      <c r="E84" s="58">
        <v>1.03</v>
      </c>
      <c r="F84" s="50">
        <f>E84/C84*100</f>
        <v>107.291666666667</v>
      </c>
      <c r="G84" s="54" t="s">
        <v>20</v>
      </c>
    </row>
    <row r="85" s="38" customFormat="1" ht="37" customHeight="1" spans="1:7">
      <c r="A85" s="51">
        <v>72</v>
      </c>
      <c r="B85" s="57" t="s">
        <v>92</v>
      </c>
      <c r="C85" s="59" t="s">
        <v>43</v>
      </c>
      <c r="D85" s="59" t="s">
        <v>43</v>
      </c>
      <c r="E85" s="58">
        <v>1.02</v>
      </c>
      <c r="F85" s="50">
        <v>0</v>
      </c>
      <c r="G85" s="54"/>
    </row>
    <row r="86" s="38" customFormat="1" ht="37" customHeight="1" spans="1:7">
      <c r="A86" s="51">
        <v>73</v>
      </c>
      <c r="B86" s="57" t="s">
        <v>93</v>
      </c>
      <c r="C86" s="58">
        <v>3.06</v>
      </c>
      <c r="D86" s="58">
        <v>30</v>
      </c>
      <c r="E86" s="58">
        <v>1.01</v>
      </c>
      <c r="F86" s="50">
        <f>E86/C86*100</f>
        <v>33.0065359477124</v>
      </c>
      <c r="G86" s="54"/>
    </row>
    <row r="87" s="38" customFormat="1" ht="37" customHeight="1" spans="1:7">
      <c r="A87" s="51">
        <v>74</v>
      </c>
      <c r="B87" s="57" t="s">
        <v>94</v>
      </c>
      <c r="C87" s="58">
        <v>1.33</v>
      </c>
      <c r="D87" s="58">
        <v>30.5</v>
      </c>
      <c r="E87" s="58">
        <v>0.99</v>
      </c>
      <c r="F87" s="50">
        <f>E87/C87*100</f>
        <v>74.4360902255639</v>
      </c>
      <c r="G87" s="54" t="s">
        <v>20</v>
      </c>
    </row>
    <row r="88" s="38" customFormat="1" ht="37" customHeight="1" spans="1:7">
      <c r="A88" s="51">
        <v>75</v>
      </c>
      <c r="B88" s="57" t="s">
        <v>95</v>
      </c>
      <c r="C88" s="58">
        <v>0.96</v>
      </c>
      <c r="D88" s="58">
        <v>30</v>
      </c>
      <c r="E88" s="58">
        <v>0.96</v>
      </c>
      <c r="F88" s="50">
        <f>E88/C88*100</f>
        <v>100</v>
      </c>
      <c r="G88" s="54" t="s">
        <v>20</v>
      </c>
    </row>
    <row r="89" s="38" customFormat="1" ht="37" customHeight="1" spans="1:7">
      <c r="A89" s="51">
        <v>76</v>
      </c>
      <c r="B89" s="57" t="s">
        <v>96</v>
      </c>
      <c r="C89" s="59" t="s">
        <v>43</v>
      </c>
      <c r="D89" s="59" t="s">
        <v>43</v>
      </c>
      <c r="E89" s="58">
        <v>0.96</v>
      </c>
      <c r="F89" s="50">
        <v>0</v>
      </c>
      <c r="G89" s="54" t="s">
        <v>20</v>
      </c>
    </row>
    <row r="90" s="38" customFormat="1" ht="37" customHeight="1" spans="1:7">
      <c r="A90" s="51">
        <v>77</v>
      </c>
      <c r="B90" s="57" t="s">
        <v>97</v>
      </c>
      <c r="C90" s="59" t="s">
        <v>43</v>
      </c>
      <c r="D90" s="59" t="s">
        <v>43</v>
      </c>
      <c r="E90" s="58">
        <v>0.96</v>
      </c>
      <c r="F90" s="50">
        <v>0</v>
      </c>
      <c r="G90" s="54"/>
    </row>
    <row r="91" s="38" customFormat="1" ht="47" customHeight="1" spans="1:7">
      <c r="A91" s="51">
        <v>78</v>
      </c>
      <c r="B91" s="57" t="s">
        <v>98</v>
      </c>
      <c r="C91" s="59" t="s">
        <v>43</v>
      </c>
      <c r="D91" s="59" t="s">
        <v>43</v>
      </c>
      <c r="E91" s="58">
        <v>0.93</v>
      </c>
      <c r="F91" s="50">
        <v>0</v>
      </c>
      <c r="G91" s="54" t="s">
        <v>20</v>
      </c>
    </row>
    <row r="92" s="38" customFormat="1" ht="37" customHeight="1" spans="1:7">
      <c r="A92" s="51">
        <v>79</v>
      </c>
      <c r="B92" s="57" t="s">
        <v>99</v>
      </c>
      <c r="C92" s="59" t="s">
        <v>43</v>
      </c>
      <c r="D92" s="59" t="s">
        <v>43</v>
      </c>
      <c r="E92" s="58">
        <v>0.84</v>
      </c>
      <c r="F92" s="50">
        <v>0</v>
      </c>
      <c r="G92" s="54" t="s">
        <v>20</v>
      </c>
    </row>
    <row r="93" s="38" customFormat="1" ht="37" customHeight="1" spans="1:7">
      <c r="A93" s="51">
        <v>80</v>
      </c>
      <c r="B93" s="57" t="s">
        <v>100</v>
      </c>
      <c r="C93" s="59" t="s">
        <v>43</v>
      </c>
      <c r="D93" s="59" t="s">
        <v>43</v>
      </c>
      <c r="E93" s="58">
        <v>0.84</v>
      </c>
      <c r="F93" s="50">
        <v>0</v>
      </c>
      <c r="G93" s="54" t="s">
        <v>20</v>
      </c>
    </row>
    <row r="94" s="38" customFormat="1" ht="37" customHeight="1" spans="1:7">
      <c r="A94" s="51">
        <v>81</v>
      </c>
      <c r="B94" s="57" t="s">
        <v>101</v>
      </c>
      <c r="C94" s="59" t="s">
        <v>43</v>
      </c>
      <c r="D94" s="59" t="s">
        <v>43</v>
      </c>
      <c r="E94" s="58">
        <v>0.84</v>
      </c>
      <c r="F94" s="50">
        <v>0</v>
      </c>
      <c r="G94" s="54" t="s">
        <v>20</v>
      </c>
    </row>
    <row r="95" s="38" customFormat="1" ht="37" customHeight="1" spans="1:7">
      <c r="A95" s="51">
        <v>82</v>
      </c>
      <c r="B95" s="57" t="s">
        <v>102</v>
      </c>
      <c r="C95" s="58">
        <v>0.9</v>
      </c>
      <c r="D95" s="58">
        <v>30</v>
      </c>
      <c r="E95" s="58">
        <v>0.81</v>
      </c>
      <c r="F95" s="50">
        <f>E95/C95*100</f>
        <v>90</v>
      </c>
      <c r="G95" s="54" t="s">
        <v>20</v>
      </c>
    </row>
    <row r="96" s="38" customFormat="1" ht="37" customHeight="1" spans="1:7">
      <c r="A96" s="51">
        <v>83</v>
      </c>
      <c r="B96" s="57" t="s">
        <v>103</v>
      </c>
      <c r="C96" s="59" t="s">
        <v>43</v>
      </c>
      <c r="D96" s="59" t="s">
        <v>43</v>
      </c>
      <c r="E96" s="58">
        <v>0.78</v>
      </c>
      <c r="F96" s="50">
        <v>0</v>
      </c>
      <c r="G96" s="54" t="s">
        <v>20</v>
      </c>
    </row>
    <row r="97" s="38" customFormat="1" ht="37" customHeight="1" spans="1:7">
      <c r="A97" s="51">
        <v>84</v>
      </c>
      <c r="B97" s="57" t="s">
        <v>104</v>
      </c>
      <c r="C97" s="59" t="s">
        <v>43</v>
      </c>
      <c r="D97" s="59" t="s">
        <v>43</v>
      </c>
      <c r="E97" s="58">
        <v>0.75</v>
      </c>
      <c r="F97" s="50">
        <v>0</v>
      </c>
      <c r="G97" s="54" t="s">
        <v>20</v>
      </c>
    </row>
    <row r="98" s="38" customFormat="1" ht="37" customHeight="1" spans="1:7">
      <c r="A98" s="51">
        <v>85</v>
      </c>
      <c r="B98" s="57" t="s">
        <v>105</v>
      </c>
      <c r="C98" s="59" t="s">
        <v>43</v>
      </c>
      <c r="D98" s="59" t="s">
        <v>43</v>
      </c>
      <c r="E98" s="58">
        <v>0.75</v>
      </c>
      <c r="F98" s="50">
        <v>0</v>
      </c>
      <c r="G98" s="54" t="s">
        <v>20</v>
      </c>
    </row>
    <row r="99" s="38" customFormat="1" ht="37" customHeight="1" spans="1:7">
      <c r="A99" s="51">
        <v>86</v>
      </c>
      <c r="B99" s="57" t="s">
        <v>106</v>
      </c>
      <c r="C99" s="59" t="s">
        <v>43</v>
      </c>
      <c r="D99" s="59" t="s">
        <v>43</v>
      </c>
      <c r="E99" s="58">
        <v>0.75</v>
      </c>
      <c r="F99" s="50">
        <v>0</v>
      </c>
      <c r="G99" s="54" t="s">
        <v>20</v>
      </c>
    </row>
    <row r="100" s="38" customFormat="1" ht="37" customHeight="1" spans="1:7">
      <c r="A100" s="51">
        <v>87</v>
      </c>
      <c r="B100" s="57" t="s">
        <v>107</v>
      </c>
      <c r="C100" s="58">
        <v>0.72</v>
      </c>
      <c r="D100" s="58">
        <v>30</v>
      </c>
      <c r="E100" s="58">
        <v>0.75</v>
      </c>
      <c r="F100" s="50">
        <f>E100/C100*100</f>
        <v>104.166666666667</v>
      </c>
      <c r="G100" s="54" t="s">
        <v>20</v>
      </c>
    </row>
    <row r="101" s="38" customFormat="1" ht="37" customHeight="1" spans="1:7">
      <c r="A101" s="51">
        <v>88</v>
      </c>
      <c r="B101" s="57" t="s">
        <v>108</v>
      </c>
      <c r="C101" s="58">
        <v>1.5</v>
      </c>
      <c r="D101" s="58">
        <v>30</v>
      </c>
      <c r="E101" s="58">
        <v>0.69</v>
      </c>
      <c r="F101" s="50">
        <f>E101/C101*100</f>
        <v>46</v>
      </c>
      <c r="G101" s="54" t="s">
        <v>20</v>
      </c>
    </row>
    <row r="102" s="38" customFormat="1" ht="37" customHeight="1" spans="1:7">
      <c r="A102" s="51">
        <v>89</v>
      </c>
      <c r="B102" s="57" t="s">
        <v>109</v>
      </c>
      <c r="C102" s="59" t="s">
        <v>43</v>
      </c>
      <c r="D102" s="59" t="s">
        <v>43</v>
      </c>
      <c r="E102" s="58">
        <v>0.68</v>
      </c>
      <c r="F102" s="50">
        <v>0</v>
      </c>
      <c r="G102" s="54" t="s">
        <v>20</v>
      </c>
    </row>
    <row r="103" s="38" customFormat="1" ht="37" customHeight="1" spans="1:7">
      <c r="A103" s="51">
        <v>90</v>
      </c>
      <c r="B103" s="57" t="s">
        <v>110</v>
      </c>
      <c r="C103" s="59" t="s">
        <v>43</v>
      </c>
      <c r="D103" s="59" t="s">
        <v>43</v>
      </c>
      <c r="E103" s="58">
        <v>0.6</v>
      </c>
      <c r="F103" s="50">
        <v>0</v>
      </c>
      <c r="G103" s="54"/>
    </row>
    <row r="104" s="38" customFormat="1" ht="48" customHeight="1" spans="1:7">
      <c r="A104" s="51">
        <v>91</v>
      </c>
      <c r="B104" s="57" t="s">
        <v>111</v>
      </c>
      <c r="C104" s="59" t="s">
        <v>43</v>
      </c>
      <c r="D104" s="59" t="s">
        <v>43</v>
      </c>
      <c r="E104" s="58">
        <v>0.6</v>
      </c>
      <c r="F104" s="50">
        <v>0</v>
      </c>
      <c r="G104" s="54" t="s">
        <v>20</v>
      </c>
    </row>
    <row r="105" s="38" customFormat="1" ht="37" customHeight="1" spans="1:7">
      <c r="A105" s="51">
        <v>92</v>
      </c>
      <c r="B105" s="57" t="s">
        <v>112</v>
      </c>
      <c r="C105" s="59" t="s">
        <v>43</v>
      </c>
      <c r="D105" s="59" t="s">
        <v>43</v>
      </c>
      <c r="E105" s="58">
        <v>0.57</v>
      </c>
      <c r="F105" s="50">
        <v>0</v>
      </c>
      <c r="G105" s="54"/>
    </row>
    <row r="106" s="38" customFormat="1" ht="47" customHeight="1" spans="1:7">
      <c r="A106" s="51">
        <v>93</v>
      </c>
      <c r="B106" s="57" t="s">
        <v>113</v>
      </c>
      <c r="C106" s="59" t="s">
        <v>43</v>
      </c>
      <c r="D106" s="59" t="s">
        <v>43</v>
      </c>
      <c r="E106" s="58">
        <v>0.51</v>
      </c>
      <c r="F106" s="50">
        <v>0</v>
      </c>
      <c r="G106" s="54"/>
    </row>
    <row r="107" s="38" customFormat="1" ht="37" customHeight="1" spans="1:7">
      <c r="A107" s="51">
        <v>94</v>
      </c>
      <c r="B107" s="57" t="s">
        <v>114</v>
      </c>
      <c r="C107" s="59" t="s">
        <v>43</v>
      </c>
      <c r="D107" s="59" t="s">
        <v>43</v>
      </c>
      <c r="E107" s="58">
        <v>0.51</v>
      </c>
      <c r="F107" s="50">
        <v>0</v>
      </c>
      <c r="G107" s="54"/>
    </row>
    <row r="108" s="38" customFormat="1" ht="37" customHeight="1" spans="1:7">
      <c r="A108" s="51">
        <v>95</v>
      </c>
      <c r="B108" s="57" t="s">
        <v>115</v>
      </c>
      <c r="C108" s="59" t="s">
        <v>43</v>
      </c>
      <c r="D108" s="59" t="s">
        <v>43</v>
      </c>
      <c r="E108" s="58">
        <v>0.51</v>
      </c>
      <c r="F108" s="50">
        <v>0</v>
      </c>
      <c r="G108" s="54"/>
    </row>
    <row r="109" s="38" customFormat="1" ht="37" customHeight="1" spans="1:7">
      <c r="A109" s="51">
        <v>96</v>
      </c>
      <c r="B109" s="57" t="s">
        <v>116</v>
      </c>
      <c r="C109" s="59" t="s">
        <v>43</v>
      </c>
      <c r="D109" s="59" t="s">
        <v>43</v>
      </c>
      <c r="E109" s="58">
        <v>0.48</v>
      </c>
      <c r="F109" s="50">
        <v>0</v>
      </c>
      <c r="G109" s="54" t="s">
        <v>20</v>
      </c>
    </row>
    <row r="110" s="38" customFormat="1" ht="45" customHeight="1" spans="1:7">
      <c r="A110" s="51">
        <v>97</v>
      </c>
      <c r="B110" s="57" t="s">
        <v>117</v>
      </c>
      <c r="C110" s="59" t="s">
        <v>43</v>
      </c>
      <c r="D110" s="59" t="s">
        <v>43</v>
      </c>
      <c r="E110" s="58">
        <v>0.45</v>
      </c>
      <c r="F110" s="50">
        <v>0</v>
      </c>
      <c r="G110" s="54"/>
    </row>
    <row r="111" s="38" customFormat="1" ht="37" customHeight="1" spans="1:7">
      <c r="A111" s="51">
        <v>98</v>
      </c>
      <c r="B111" s="57" t="s">
        <v>118</v>
      </c>
      <c r="C111" s="59" t="s">
        <v>43</v>
      </c>
      <c r="D111" s="59" t="s">
        <v>43</v>
      </c>
      <c r="E111" s="58">
        <v>0.45</v>
      </c>
      <c r="F111" s="50">
        <v>0</v>
      </c>
      <c r="G111" s="54"/>
    </row>
    <row r="112" s="38" customFormat="1" ht="44" customHeight="1" spans="1:7">
      <c r="A112" s="51">
        <v>99</v>
      </c>
      <c r="B112" s="57" t="s">
        <v>119</v>
      </c>
      <c r="C112" s="58">
        <v>2.55</v>
      </c>
      <c r="D112" s="58">
        <v>30</v>
      </c>
      <c r="E112" s="58">
        <v>0.42</v>
      </c>
      <c r="F112" s="50">
        <f>E112/C112*100</f>
        <v>16.4705882352941</v>
      </c>
      <c r="G112" s="54"/>
    </row>
    <row r="113" s="38" customFormat="1" ht="37" customHeight="1" spans="1:7">
      <c r="A113" s="51">
        <v>100</v>
      </c>
      <c r="B113" s="57" t="s">
        <v>120</v>
      </c>
      <c r="C113" s="59" t="s">
        <v>43</v>
      </c>
      <c r="D113" s="59" t="s">
        <v>43</v>
      </c>
      <c r="E113" s="58">
        <v>0.42</v>
      </c>
      <c r="F113" s="50">
        <v>0</v>
      </c>
      <c r="G113" s="54"/>
    </row>
    <row r="114" s="38" customFormat="1" ht="45" customHeight="1" spans="1:7">
      <c r="A114" s="51">
        <v>101</v>
      </c>
      <c r="B114" s="57" t="s">
        <v>121</v>
      </c>
      <c r="C114" s="59" t="s">
        <v>43</v>
      </c>
      <c r="D114" s="59" t="s">
        <v>43</v>
      </c>
      <c r="E114" s="58">
        <v>0.39</v>
      </c>
      <c r="F114" s="50">
        <v>0</v>
      </c>
      <c r="G114" s="54" t="s">
        <v>20</v>
      </c>
    </row>
    <row r="115" s="38" customFormat="1" ht="37" customHeight="1" spans="1:7">
      <c r="A115" s="51">
        <v>102</v>
      </c>
      <c r="B115" s="57" t="s">
        <v>122</v>
      </c>
      <c r="C115" s="58">
        <v>0.39</v>
      </c>
      <c r="D115" s="58">
        <v>30</v>
      </c>
      <c r="E115" s="58">
        <v>0.39</v>
      </c>
      <c r="F115" s="50">
        <f>E115/C115*100</f>
        <v>100</v>
      </c>
      <c r="G115" s="54" t="s">
        <v>20</v>
      </c>
    </row>
    <row r="116" s="38" customFormat="1" ht="37" customHeight="1" spans="1:7">
      <c r="A116" s="51">
        <v>103</v>
      </c>
      <c r="B116" s="57" t="s">
        <v>123</v>
      </c>
      <c r="C116" s="59" t="s">
        <v>43</v>
      </c>
      <c r="D116" s="59" t="s">
        <v>43</v>
      </c>
      <c r="E116" s="58">
        <v>0.33</v>
      </c>
      <c r="F116" s="50">
        <v>0</v>
      </c>
      <c r="G116" s="54"/>
    </row>
    <row r="117" s="38" customFormat="1" ht="37" customHeight="1" spans="1:7">
      <c r="A117" s="51">
        <v>104</v>
      </c>
      <c r="B117" s="57" t="s">
        <v>124</v>
      </c>
      <c r="C117" s="59" t="s">
        <v>43</v>
      </c>
      <c r="D117" s="59" t="s">
        <v>43</v>
      </c>
      <c r="E117" s="58">
        <v>0.33</v>
      </c>
      <c r="F117" s="50">
        <v>0</v>
      </c>
      <c r="G117" s="54" t="s">
        <v>20</v>
      </c>
    </row>
    <row r="118" s="38" customFormat="1" ht="37" customHeight="1" spans="1:7">
      <c r="A118" s="51">
        <v>105</v>
      </c>
      <c r="B118" s="57" t="s">
        <v>125</v>
      </c>
      <c r="C118" s="58">
        <v>0.3</v>
      </c>
      <c r="D118" s="58">
        <v>30</v>
      </c>
      <c r="E118" s="58">
        <v>0.31</v>
      </c>
      <c r="F118" s="50">
        <f>E118/C118*100</f>
        <v>103.333333333333</v>
      </c>
      <c r="G118" s="54"/>
    </row>
    <row r="119" s="38" customFormat="1" ht="48" customHeight="1" spans="1:7">
      <c r="A119" s="51">
        <v>106</v>
      </c>
      <c r="B119" s="57" t="s">
        <v>126</v>
      </c>
      <c r="C119" s="59" t="s">
        <v>43</v>
      </c>
      <c r="D119" s="59" t="s">
        <v>43</v>
      </c>
      <c r="E119" s="58">
        <v>0.3</v>
      </c>
      <c r="F119" s="50">
        <v>0</v>
      </c>
      <c r="G119" s="54"/>
    </row>
    <row r="120" s="38" customFormat="1" ht="37" customHeight="1" spans="1:7">
      <c r="A120" s="51">
        <v>107</v>
      </c>
      <c r="B120" s="57" t="s">
        <v>127</v>
      </c>
      <c r="C120" s="59" t="s">
        <v>43</v>
      </c>
      <c r="D120" s="59" t="s">
        <v>43</v>
      </c>
      <c r="E120" s="58">
        <v>0.27</v>
      </c>
      <c r="F120" s="50">
        <v>0</v>
      </c>
      <c r="G120" s="54"/>
    </row>
    <row r="121" s="38" customFormat="1" ht="46" customHeight="1" spans="1:7">
      <c r="A121" s="51">
        <v>108</v>
      </c>
      <c r="B121" s="57" t="s">
        <v>128</v>
      </c>
      <c r="C121" s="59" t="s">
        <v>43</v>
      </c>
      <c r="D121" s="59" t="s">
        <v>43</v>
      </c>
      <c r="E121" s="58">
        <v>0.24</v>
      </c>
      <c r="F121" s="50">
        <v>0</v>
      </c>
      <c r="G121" s="54"/>
    </row>
    <row r="122" s="38" customFormat="1" ht="37" customHeight="1" spans="1:7">
      <c r="A122" s="51">
        <v>109</v>
      </c>
      <c r="B122" s="57" t="s">
        <v>129</v>
      </c>
      <c r="C122" s="58">
        <v>1.68</v>
      </c>
      <c r="D122" s="58">
        <v>30</v>
      </c>
      <c r="E122" s="58">
        <v>0.21</v>
      </c>
      <c r="F122" s="50">
        <f>E122/C122*100</f>
        <v>12.5</v>
      </c>
      <c r="G122" s="54"/>
    </row>
    <row r="123" s="38" customFormat="1" ht="37" customHeight="1" spans="1:7">
      <c r="A123" s="51">
        <v>110</v>
      </c>
      <c r="B123" s="57" t="s">
        <v>130</v>
      </c>
      <c r="C123" s="59" t="s">
        <v>43</v>
      </c>
      <c r="D123" s="59" t="s">
        <v>43</v>
      </c>
      <c r="E123" s="58">
        <v>0.21</v>
      </c>
      <c r="F123" s="50">
        <v>0</v>
      </c>
      <c r="G123" s="54"/>
    </row>
    <row r="124" s="38" customFormat="1" ht="37" customHeight="1" spans="1:7">
      <c r="A124" s="51">
        <v>111</v>
      </c>
      <c r="B124" s="57" t="s">
        <v>131</v>
      </c>
      <c r="C124" s="59" t="s">
        <v>43</v>
      </c>
      <c r="D124" s="59" t="s">
        <v>43</v>
      </c>
      <c r="E124" s="58">
        <v>0.21</v>
      </c>
      <c r="F124" s="50">
        <v>0</v>
      </c>
      <c r="G124" s="54" t="s">
        <v>20</v>
      </c>
    </row>
    <row r="125" s="38" customFormat="1" ht="43" customHeight="1" spans="1:7">
      <c r="A125" s="51">
        <v>112</v>
      </c>
      <c r="B125" s="57" t="s">
        <v>132</v>
      </c>
      <c r="C125" s="59" t="s">
        <v>43</v>
      </c>
      <c r="D125" s="59" t="s">
        <v>43</v>
      </c>
      <c r="E125" s="58">
        <v>0.18</v>
      </c>
      <c r="F125" s="50">
        <v>0</v>
      </c>
      <c r="G125" s="54" t="s">
        <v>20</v>
      </c>
    </row>
    <row r="126" s="38" customFormat="1" ht="37" customHeight="1" spans="1:7">
      <c r="A126" s="51">
        <v>113</v>
      </c>
      <c r="B126" s="57" t="s">
        <v>133</v>
      </c>
      <c r="C126" s="59" t="s">
        <v>43</v>
      </c>
      <c r="D126" s="59" t="s">
        <v>43</v>
      </c>
      <c r="E126" s="58">
        <v>0.18</v>
      </c>
      <c r="F126" s="50">
        <v>0</v>
      </c>
      <c r="G126" s="54"/>
    </row>
    <row r="127" s="38" customFormat="1" ht="37" customHeight="1" spans="1:7">
      <c r="A127" s="51">
        <v>114</v>
      </c>
      <c r="B127" s="57" t="s">
        <v>134</v>
      </c>
      <c r="C127" s="59" t="s">
        <v>43</v>
      </c>
      <c r="D127" s="59" t="s">
        <v>43</v>
      </c>
      <c r="E127" s="58">
        <v>0.12</v>
      </c>
      <c r="F127" s="50">
        <v>0</v>
      </c>
      <c r="G127" s="54" t="s">
        <v>20</v>
      </c>
    </row>
    <row r="128" s="38" customFormat="1" ht="37" customHeight="1" spans="1:7">
      <c r="A128" s="51">
        <v>115</v>
      </c>
      <c r="B128" s="57" t="s">
        <v>135</v>
      </c>
      <c r="C128" s="58">
        <v>56.1</v>
      </c>
      <c r="D128" s="58">
        <v>30</v>
      </c>
      <c r="E128" s="58">
        <v>0</v>
      </c>
      <c r="F128" s="50">
        <f t="shared" ref="F128:F134" si="2">E128/C128*100</f>
        <v>0</v>
      </c>
      <c r="G128" s="54"/>
    </row>
    <row r="129" s="38" customFormat="1" ht="37" customHeight="1" spans="1:7">
      <c r="A129" s="51">
        <v>116</v>
      </c>
      <c r="B129" s="57" t="s">
        <v>136</v>
      </c>
      <c r="C129" s="58">
        <v>9</v>
      </c>
      <c r="D129" s="58">
        <v>30</v>
      </c>
      <c r="E129" s="58">
        <v>0</v>
      </c>
      <c r="F129" s="50">
        <f t="shared" si="2"/>
        <v>0</v>
      </c>
      <c r="G129" s="54" t="s">
        <v>20</v>
      </c>
    </row>
    <row r="130" s="38" customFormat="1" ht="37" customHeight="1" spans="1:7">
      <c r="A130" s="51">
        <v>117</v>
      </c>
      <c r="B130" s="57" t="s">
        <v>137</v>
      </c>
      <c r="C130" s="58">
        <v>2.7</v>
      </c>
      <c r="D130" s="58">
        <v>30</v>
      </c>
      <c r="E130" s="58">
        <v>0</v>
      </c>
      <c r="F130" s="50">
        <f t="shared" si="2"/>
        <v>0</v>
      </c>
      <c r="G130" s="54"/>
    </row>
    <row r="131" s="38" customFormat="1" ht="37" customHeight="1" spans="1:7">
      <c r="A131" s="51">
        <v>118</v>
      </c>
      <c r="B131" s="57" t="s">
        <v>138</v>
      </c>
      <c r="C131" s="58">
        <v>2.61</v>
      </c>
      <c r="D131" s="58">
        <v>30</v>
      </c>
      <c r="E131" s="58">
        <v>0</v>
      </c>
      <c r="F131" s="50">
        <f t="shared" si="2"/>
        <v>0</v>
      </c>
      <c r="G131" s="54"/>
    </row>
    <row r="132" s="38" customFormat="1" ht="48" customHeight="1" spans="1:7">
      <c r="A132" s="51">
        <v>119</v>
      </c>
      <c r="B132" s="57" t="s">
        <v>139</v>
      </c>
      <c r="C132" s="58">
        <v>5.1</v>
      </c>
      <c r="D132" s="58">
        <v>30</v>
      </c>
      <c r="E132" s="58">
        <v>0</v>
      </c>
      <c r="F132" s="50">
        <f t="shared" si="2"/>
        <v>0</v>
      </c>
      <c r="G132" s="54"/>
    </row>
    <row r="133" s="38" customFormat="1" ht="49" customHeight="1" spans="1:7">
      <c r="A133" s="51">
        <v>120</v>
      </c>
      <c r="B133" s="57" t="s">
        <v>140</v>
      </c>
      <c r="C133" s="58">
        <v>8.7</v>
      </c>
      <c r="D133" s="58">
        <v>30</v>
      </c>
      <c r="E133" s="58">
        <v>0</v>
      </c>
      <c r="F133" s="50">
        <f t="shared" si="2"/>
        <v>0</v>
      </c>
      <c r="G133" s="54"/>
    </row>
    <row r="134" s="38" customFormat="1" ht="37" customHeight="1" spans="1:7">
      <c r="A134" s="51">
        <v>121</v>
      </c>
      <c r="B134" s="57" t="s">
        <v>141</v>
      </c>
      <c r="C134" s="58">
        <v>1.5</v>
      </c>
      <c r="D134" s="58">
        <v>50</v>
      </c>
      <c r="E134" s="58">
        <v>0</v>
      </c>
      <c r="F134" s="50">
        <f t="shared" si="2"/>
        <v>0</v>
      </c>
      <c r="G134" s="54"/>
    </row>
    <row r="135" s="38" customFormat="1" ht="37" customHeight="1" spans="1:7">
      <c r="A135" s="51">
        <v>122</v>
      </c>
      <c r="B135" s="57" t="s">
        <v>142</v>
      </c>
      <c r="C135" s="59" t="s">
        <v>43</v>
      </c>
      <c r="D135" s="59" t="s">
        <v>43</v>
      </c>
      <c r="E135" s="58">
        <v>0</v>
      </c>
      <c r="F135" s="50">
        <v>0</v>
      </c>
      <c r="G135" s="54" t="s">
        <v>20</v>
      </c>
    </row>
    <row r="136" s="38" customFormat="1" ht="37" customHeight="1" spans="1:7">
      <c r="A136" s="51">
        <v>123</v>
      </c>
      <c r="B136" s="57" t="s">
        <v>143</v>
      </c>
      <c r="C136" s="58">
        <v>0.42</v>
      </c>
      <c r="D136" s="58">
        <v>30</v>
      </c>
      <c r="E136" s="58">
        <v>0</v>
      </c>
      <c r="F136" s="50">
        <f>E136/C136*100</f>
        <v>0</v>
      </c>
      <c r="G136" s="54"/>
    </row>
    <row r="137" s="38" customFormat="1" ht="47" customHeight="1" spans="1:7">
      <c r="A137" s="51">
        <v>124</v>
      </c>
      <c r="B137" s="57" t="s">
        <v>144</v>
      </c>
      <c r="C137" s="59" t="s">
        <v>43</v>
      </c>
      <c r="D137" s="59" t="s">
        <v>43</v>
      </c>
      <c r="E137" s="58">
        <v>0</v>
      </c>
      <c r="F137" s="50">
        <v>0</v>
      </c>
      <c r="G137" s="54"/>
    </row>
    <row r="138" s="38" customFormat="1" ht="37" customHeight="1" spans="1:7">
      <c r="A138" s="51">
        <v>125</v>
      </c>
      <c r="B138" s="57" t="s">
        <v>145</v>
      </c>
      <c r="C138" s="59" t="s">
        <v>43</v>
      </c>
      <c r="D138" s="59" t="s">
        <v>43</v>
      </c>
      <c r="E138" s="58">
        <v>0</v>
      </c>
      <c r="F138" s="50">
        <v>0</v>
      </c>
      <c r="G138" s="54"/>
    </row>
    <row r="139" s="38" customFormat="1" ht="37" customHeight="1" spans="1:7">
      <c r="A139" s="51">
        <v>126</v>
      </c>
      <c r="B139" s="57" t="s">
        <v>146</v>
      </c>
      <c r="C139" s="58">
        <v>5.4</v>
      </c>
      <c r="D139" s="58">
        <v>30</v>
      </c>
      <c r="E139" s="58">
        <v>0</v>
      </c>
      <c r="F139" s="50">
        <f>E139/C139*100</f>
        <v>0</v>
      </c>
      <c r="G139" s="54"/>
    </row>
    <row r="140" s="38" customFormat="1" ht="37" customHeight="1" spans="1:7">
      <c r="A140" s="51">
        <v>127</v>
      </c>
      <c r="B140" s="57" t="s">
        <v>147</v>
      </c>
      <c r="C140" s="58">
        <v>0.84</v>
      </c>
      <c r="D140" s="58">
        <v>30</v>
      </c>
      <c r="E140" s="58">
        <v>0</v>
      </c>
      <c r="F140" s="50">
        <f>E140/C140*100</f>
        <v>0</v>
      </c>
      <c r="G140" s="54"/>
    </row>
    <row r="141" s="38" customFormat="1" ht="37" customHeight="1" spans="1:7">
      <c r="A141" s="51">
        <v>128</v>
      </c>
      <c r="B141" s="57" t="s">
        <v>148</v>
      </c>
      <c r="C141" s="58">
        <v>2.58</v>
      </c>
      <c r="D141" s="58">
        <v>30</v>
      </c>
      <c r="E141" s="58">
        <v>0</v>
      </c>
      <c r="F141" s="50">
        <f>E141/C141*100</f>
        <v>0</v>
      </c>
      <c r="G141" s="54"/>
    </row>
    <row r="142" s="38" customFormat="1" ht="51" customHeight="1" spans="1:7">
      <c r="A142" s="51">
        <v>129</v>
      </c>
      <c r="B142" s="57" t="s">
        <v>149</v>
      </c>
      <c r="C142" s="59" t="s">
        <v>43</v>
      </c>
      <c r="D142" s="59" t="s">
        <v>43</v>
      </c>
      <c r="E142" s="58">
        <v>0</v>
      </c>
      <c r="F142" s="50">
        <v>0</v>
      </c>
      <c r="G142" s="54"/>
    </row>
    <row r="143" s="38" customFormat="1" ht="37" customHeight="1" spans="1:7">
      <c r="A143" s="51">
        <v>130</v>
      </c>
      <c r="B143" s="57" t="s">
        <v>150</v>
      </c>
      <c r="C143" s="59" t="s">
        <v>43</v>
      </c>
      <c r="D143" s="59" t="s">
        <v>43</v>
      </c>
      <c r="E143" s="58">
        <v>0</v>
      </c>
      <c r="F143" s="50">
        <v>0</v>
      </c>
      <c r="G143" s="54"/>
    </row>
    <row r="144" s="38" customFormat="1" ht="37" customHeight="1" spans="1:7">
      <c r="A144" s="51">
        <v>131</v>
      </c>
      <c r="B144" s="57" t="s">
        <v>151</v>
      </c>
      <c r="C144" s="58">
        <v>2.85</v>
      </c>
      <c r="D144" s="58">
        <v>100</v>
      </c>
      <c r="E144" s="58">
        <v>0</v>
      </c>
      <c r="F144" s="50">
        <f>E144/C144*100</f>
        <v>0</v>
      </c>
      <c r="G144" s="54"/>
    </row>
    <row r="145" s="38" customFormat="1" ht="42" customHeight="1" spans="1:7">
      <c r="A145" s="51">
        <v>132</v>
      </c>
      <c r="B145" s="57" t="s">
        <v>152</v>
      </c>
      <c r="C145" s="58">
        <v>0.84</v>
      </c>
      <c r="D145" s="58">
        <v>30</v>
      </c>
      <c r="E145" s="58">
        <v>0</v>
      </c>
      <c r="F145" s="50">
        <f>E145/C145*100</f>
        <v>0</v>
      </c>
      <c r="G145" s="54"/>
    </row>
    <row r="146" s="38" customFormat="1" ht="48" customHeight="1" spans="1:7">
      <c r="A146" s="51">
        <v>133</v>
      </c>
      <c r="B146" s="57" t="s">
        <v>153</v>
      </c>
      <c r="C146" s="59" t="s">
        <v>43</v>
      </c>
      <c r="D146" s="59" t="s">
        <v>43</v>
      </c>
      <c r="E146" s="58">
        <v>0</v>
      </c>
      <c r="F146" s="50">
        <v>0</v>
      </c>
      <c r="G146" s="54"/>
    </row>
    <row r="147" s="38" customFormat="1" ht="37" customHeight="1" spans="1:7">
      <c r="A147" s="51">
        <v>134</v>
      </c>
      <c r="B147" s="57" t="s">
        <v>154</v>
      </c>
      <c r="C147" s="59" t="s">
        <v>43</v>
      </c>
      <c r="D147" s="59" t="s">
        <v>43</v>
      </c>
      <c r="E147" s="58">
        <v>0</v>
      </c>
      <c r="F147" s="50">
        <v>0</v>
      </c>
      <c r="G147" s="54" t="s">
        <v>20</v>
      </c>
    </row>
    <row r="148" s="38" customFormat="1" ht="37" customHeight="1" spans="1:7">
      <c r="A148" s="51">
        <v>135</v>
      </c>
      <c r="B148" s="57" t="s">
        <v>155</v>
      </c>
      <c r="C148" s="59" t="s">
        <v>43</v>
      </c>
      <c r="D148" s="59" t="s">
        <v>43</v>
      </c>
      <c r="E148" s="58">
        <v>0</v>
      </c>
      <c r="F148" s="50">
        <v>0</v>
      </c>
      <c r="G148" s="54"/>
    </row>
    <row r="149" s="38" customFormat="1" ht="37" customHeight="1" spans="1:7">
      <c r="A149" s="51">
        <v>136</v>
      </c>
      <c r="B149" s="57" t="s">
        <v>156</v>
      </c>
      <c r="C149" s="59" t="s">
        <v>43</v>
      </c>
      <c r="D149" s="59" t="s">
        <v>43</v>
      </c>
      <c r="E149" s="58">
        <v>0</v>
      </c>
      <c r="F149" s="50">
        <v>0</v>
      </c>
      <c r="G149" s="54"/>
    </row>
    <row r="150" s="38" customFormat="1" ht="37" customHeight="1" spans="1:7">
      <c r="A150" s="51">
        <v>137</v>
      </c>
      <c r="B150" s="57" t="s">
        <v>157</v>
      </c>
      <c r="C150" s="59" t="s">
        <v>43</v>
      </c>
      <c r="D150" s="59" t="s">
        <v>43</v>
      </c>
      <c r="E150" s="58">
        <v>0</v>
      </c>
      <c r="F150" s="50">
        <v>0</v>
      </c>
      <c r="G150" s="54" t="s">
        <v>20</v>
      </c>
    </row>
    <row r="151" s="38" customFormat="1" ht="37" customHeight="1" spans="1:7">
      <c r="A151" s="51">
        <v>138</v>
      </c>
      <c r="B151" s="57" t="s">
        <v>158</v>
      </c>
      <c r="C151" s="59" t="s">
        <v>43</v>
      </c>
      <c r="D151" s="59" t="s">
        <v>43</v>
      </c>
      <c r="E151" s="58">
        <v>0</v>
      </c>
      <c r="F151" s="50">
        <v>0</v>
      </c>
      <c r="G151" s="54"/>
    </row>
    <row r="152" s="38" customFormat="1" ht="37" customHeight="1" spans="1:7">
      <c r="A152" s="51">
        <v>139</v>
      </c>
      <c r="B152" s="57" t="s">
        <v>159</v>
      </c>
      <c r="C152" s="58">
        <v>1.5</v>
      </c>
      <c r="D152" s="58">
        <v>30</v>
      </c>
      <c r="E152" s="58">
        <v>0</v>
      </c>
      <c r="F152" s="50">
        <f>E152/C152*100</f>
        <v>0</v>
      </c>
      <c r="G152" s="54" t="s">
        <v>20</v>
      </c>
    </row>
    <row r="153" s="38" customFormat="1" ht="37" customHeight="1" spans="1:7">
      <c r="A153" s="51">
        <v>140</v>
      </c>
      <c r="B153" s="57" t="s">
        <v>160</v>
      </c>
      <c r="C153" s="58">
        <v>0.3</v>
      </c>
      <c r="D153" s="58">
        <v>30</v>
      </c>
      <c r="E153" s="58">
        <v>0</v>
      </c>
      <c r="F153" s="50">
        <f>E153/C153*100</f>
        <v>0</v>
      </c>
      <c r="G153" s="54"/>
    </row>
    <row r="154" s="38" customFormat="1" ht="37" customHeight="1" spans="1:7">
      <c r="A154" s="51">
        <v>141</v>
      </c>
      <c r="B154" s="57" t="s">
        <v>161</v>
      </c>
      <c r="C154" s="59" t="s">
        <v>43</v>
      </c>
      <c r="D154" s="59" t="s">
        <v>43</v>
      </c>
      <c r="E154" s="58">
        <v>0</v>
      </c>
      <c r="F154" s="50">
        <v>0</v>
      </c>
      <c r="G154" s="54"/>
    </row>
    <row r="155" s="38" customFormat="1" ht="37" customHeight="1" spans="1:7">
      <c r="A155" s="51">
        <v>142</v>
      </c>
      <c r="B155" s="57" t="s">
        <v>162</v>
      </c>
      <c r="C155" s="59" t="s">
        <v>43</v>
      </c>
      <c r="D155" s="59" t="s">
        <v>43</v>
      </c>
      <c r="E155" s="58">
        <v>0</v>
      </c>
      <c r="F155" s="50">
        <v>0</v>
      </c>
      <c r="G155" s="54"/>
    </row>
    <row r="156" s="38" customFormat="1" ht="45" customHeight="1" spans="1:7">
      <c r="A156" s="51">
        <v>143</v>
      </c>
      <c r="B156" s="57" t="s">
        <v>163</v>
      </c>
      <c r="C156" s="59" t="s">
        <v>43</v>
      </c>
      <c r="D156" s="59" t="s">
        <v>43</v>
      </c>
      <c r="E156" s="58">
        <v>0</v>
      </c>
      <c r="F156" s="50">
        <v>0</v>
      </c>
      <c r="G156" s="54"/>
    </row>
    <row r="157" s="38" customFormat="1" ht="37" customHeight="1" spans="1:7">
      <c r="A157" s="51">
        <v>144</v>
      </c>
      <c r="B157" s="57" t="s">
        <v>164</v>
      </c>
      <c r="C157" s="59" t="s">
        <v>43</v>
      </c>
      <c r="D157" s="59" t="s">
        <v>43</v>
      </c>
      <c r="E157" s="58">
        <v>0</v>
      </c>
      <c r="F157" s="50">
        <v>0</v>
      </c>
      <c r="G157" s="54"/>
    </row>
    <row r="158" s="38" customFormat="1" ht="43" customHeight="1" spans="1:7">
      <c r="A158" s="51">
        <v>145</v>
      </c>
      <c r="B158" s="57" t="s">
        <v>165</v>
      </c>
      <c r="C158" s="59" t="s">
        <v>43</v>
      </c>
      <c r="D158" s="59" t="s">
        <v>43</v>
      </c>
      <c r="E158" s="58">
        <v>0</v>
      </c>
      <c r="F158" s="50">
        <v>0</v>
      </c>
      <c r="G158" s="54"/>
    </row>
    <row r="159" s="38" customFormat="1" ht="37" customHeight="1" spans="1:7">
      <c r="A159" s="51">
        <v>146</v>
      </c>
      <c r="B159" s="57" t="s">
        <v>166</v>
      </c>
      <c r="C159" s="58">
        <v>4.98</v>
      </c>
      <c r="D159" s="58">
        <v>30</v>
      </c>
      <c r="E159" s="58">
        <v>0</v>
      </c>
      <c r="F159" s="50">
        <f>E159/C159*100</f>
        <v>0</v>
      </c>
      <c r="G159" s="54"/>
    </row>
    <row r="160" s="38" customFormat="1" ht="48" customHeight="1" spans="1:7">
      <c r="A160" s="51">
        <v>147</v>
      </c>
      <c r="B160" s="57" t="s">
        <v>167</v>
      </c>
      <c r="C160" s="59" t="s">
        <v>43</v>
      </c>
      <c r="D160" s="59" t="s">
        <v>43</v>
      </c>
      <c r="E160" s="58">
        <v>0</v>
      </c>
      <c r="F160" s="50">
        <v>0</v>
      </c>
      <c r="G160" s="54"/>
    </row>
    <row r="161" s="38" customFormat="1" ht="37" customHeight="1" spans="1:7">
      <c r="A161" s="51">
        <v>148</v>
      </c>
      <c r="B161" s="57" t="s">
        <v>168</v>
      </c>
      <c r="C161" s="58">
        <v>1.5</v>
      </c>
      <c r="D161" s="58">
        <v>30</v>
      </c>
      <c r="E161" s="58">
        <v>0</v>
      </c>
      <c r="F161" s="50">
        <f>E161/C161*100</f>
        <v>0</v>
      </c>
      <c r="G161" s="54"/>
    </row>
    <row r="162" s="38" customFormat="1" ht="45" customHeight="1" spans="1:7">
      <c r="A162" s="51">
        <v>149</v>
      </c>
      <c r="B162" s="57" t="s">
        <v>169</v>
      </c>
      <c r="C162" s="58">
        <v>2.93</v>
      </c>
      <c r="D162" s="58">
        <v>30</v>
      </c>
      <c r="E162" s="58">
        <v>0</v>
      </c>
      <c r="F162" s="50">
        <f>E162/C162*100</f>
        <v>0</v>
      </c>
      <c r="G162" s="54"/>
    </row>
    <row r="163" s="38" customFormat="1" ht="37" customHeight="1" spans="1:7">
      <c r="A163" s="51">
        <v>150</v>
      </c>
      <c r="B163" s="57" t="s">
        <v>170</v>
      </c>
      <c r="C163" s="59" t="s">
        <v>43</v>
      </c>
      <c r="D163" s="59" t="s">
        <v>43</v>
      </c>
      <c r="E163" s="58">
        <v>0</v>
      </c>
      <c r="F163" s="50">
        <v>0</v>
      </c>
      <c r="G163" s="54"/>
    </row>
    <row r="164" s="38" customFormat="1" ht="37" customHeight="1" spans="1:7">
      <c r="A164" s="51">
        <v>151</v>
      </c>
      <c r="B164" s="57" t="s">
        <v>171</v>
      </c>
      <c r="C164" s="59" t="s">
        <v>43</v>
      </c>
      <c r="D164" s="59" t="s">
        <v>43</v>
      </c>
      <c r="E164" s="58">
        <v>0</v>
      </c>
      <c r="F164" s="50">
        <v>0</v>
      </c>
      <c r="G164" s="54"/>
    </row>
    <row r="165" s="38" customFormat="1" ht="49" customHeight="1" spans="1:7">
      <c r="A165" s="51">
        <v>152</v>
      </c>
      <c r="B165" s="57" t="s">
        <v>172</v>
      </c>
      <c r="C165" s="59" t="s">
        <v>43</v>
      </c>
      <c r="D165" s="59" t="s">
        <v>43</v>
      </c>
      <c r="E165" s="58">
        <v>0</v>
      </c>
      <c r="F165" s="50">
        <v>0</v>
      </c>
      <c r="G165" s="54"/>
    </row>
    <row r="166" s="38" customFormat="1" ht="37" customHeight="1" spans="1:7">
      <c r="A166" s="51">
        <v>153</v>
      </c>
      <c r="B166" s="57" t="s">
        <v>173</v>
      </c>
      <c r="C166" s="59" t="s">
        <v>43</v>
      </c>
      <c r="D166" s="59" t="s">
        <v>43</v>
      </c>
      <c r="E166" s="58">
        <v>0</v>
      </c>
      <c r="F166" s="50">
        <v>0</v>
      </c>
      <c r="G166" s="54" t="s">
        <v>20</v>
      </c>
    </row>
    <row r="167" s="38" customFormat="1" ht="37" customHeight="1" spans="1:7">
      <c r="A167" s="51">
        <v>154</v>
      </c>
      <c r="B167" s="57" t="s">
        <v>174</v>
      </c>
      <c r="C167" s="59" t="s">
        <v>43</v>
      </c>
      <c r="D167" s="59" t="s">
        <v>43</v>
      </c>
      <c r="E167" s="58">
        <v>0</v>
      </c>
      <c r="F167" s="50">
        <v>0</v>
      </c>
      <c r="G167" s="54"/>
    </row>
    <row r="168" s="38" customFormat="1" ht="37" customHeight="1" spans="1:7">
      <c r="A168" s="51">
        <v>155</v>
      </c>
      <c r="B168" s="57" t="s">
        <v>175</v>
      </c>
      <c r="C168" s="59" t="s">
        <v>43</v>
      </c>
      <c r="D168" s="59" t="s">
        <v>43</v>
      </c>
      <c r="E168" s="58">
        <v>0</v>
      </c>
      <c r="F168" s="50">
        <v>0</v>
      </c>
      <c r="G168" s="54"/>
    </row>
    <row r="169" s="38" customFormat="1" ht="37" customHeight="1" spans="1:7">
      <c r="A169" s="51">
        <v>156</v>
      </c>
      <c r="B169" s="57" t="s">
        <v>176</v>
      </c>
      <c r="C169" s="59" t="s">
        <v>43</v>
      </c>
      <c r="D169" s="59" t="s">
        <v>43</v>
      </c>
      <c r="E169" s="58">
        <v>0</v>
      </c>
      <c r="F169" s="50">
        <v>0</v>
      </c>
      <c r="G169" s="54"/>
    </row>
    <row r="170" s="38" customFormat="1" ht="37" customHeight="1" spans="1:7">
      <c r="A170" s="51">
        <v>157</v>
      </c>
      <c r="B170" s="57" t="s">
        <v>177</v>
      </c>
      <c r="C170" s="59" t="s">
        <v>43</v>
      </c>
      <c r="D170" s="59" t="s">
        <v>43</v>
      </c>
      <c r="E170" s="58">
        <v>0</v>
      </c>
      <c r="F170" s="50">
        <v>0</v>
      </c>
      <c r="G170" s="54" t="s">
        <v>20</v>
      </c>
    </row>
    <row r="171" s="38" customFormat="1" ht="37" customHeight="1" spans="1:7">
      <c r="A171" s="51">
        <v>158</v>
      </c>
      <c r="B171" s="57" t="s">
        <v>178</v>
      </c>
      <c r="C171" s="59" t="s">
        <v>43</v>
      </c>
      <c r="D171" s="59" t="s">
        <v>43</v>
      </c>
      <c r="E171" s="58">
        <v>0</v>
      </c>
      <c r="F171" s="50">
        <v>0</v>
      </c>
      <c r="G171" s="54"/>
    </row>
    <row r="172" s="38" customFormat="1" ht="37" customHeight="1" spans="1:7">
      <c r="A172" s="51">
        <v>159</v>
      </c>
      <c r="B172" s="57" t="s">
        <v>179</v>
      </c>
      <c r="C172" s="58">
        <v>1.08</v>
      </c>
      <c r="D172" s="58">
        <v>30</v>
      </c>
      <c r="E172" s="58">
        <v>0</v>
      </c>
      <c r="F172" s="50">
        <f>E172/C172*100</f>
        <v>0</v>
      </c>
      <c r="G172" s="54" t="s">
        <v>20</v>
      </c>
    </row>
    <row r="173" s="38" customFormat="1" ht="37" customHeight="1" spans="1:7">
      <c r="A173" s="51">
        <v>160</v>
      </c>
      <c r="B173" s="57" t="s">
        <v>180</v>
      </c>
      <c r="C173" s="58">
        <v>2.01</v>
      </c>
      <c r="D173" s="58">
        <v>30</v>
      </c>
      <c r="E173" s="58">
        <v>0</v>
      </c>
      <c r="F173" s="50">
        <f>E173/C173*100</f>
        <v>0</v>
      </c>
      <c r="G173" s="54"/>
    </row>
    <row r="174" s="38" customFormat="1" ht="37" customHeight="1" spans="1:7">
      <c r="A174" s="51">
        <v>161</v>
      </c>
      <c r="B174" s="57" t="s">
        <v>181</v>
      </c>
      <c r="C174" s="58">
        <v>0.6</v>
      </c>
      <c r="D174" s="58">
        <v>30</v>
      </c>
      <c r="E174" s="58">
        <v>0</v>
      </c>
      <c r="F174" s="50">
        <f>E174/C174*100</f>
        <v>0</v>
      </c>
      <c r="G174" s="54" t="s">
        <v>20</v>
      </c>
    </row>
    <row r="175" s="38" customFormat="1" ht="37" customHeight="1" spans="1:7">
      <c r="A175" s="51">
        <v>162</v>
      </c>
      <c r="B175" s="57" t="s">
        <v>182</v>
      </c>
      <c r="C175" s="59" t="s">
        <v>43</v>
      </c>
      <c r="D175" s="59" t="s">
        <v>43</v>
      </c>
      <c r="E175" s="58">
        <v>0</v>
      </c>
      <c r="F175" s="50">
        <v>0</v>
      </c>
      <c r="G175" s="54"/>
    </row>
    <row r="176" s="38" customFormat="1" ht="37" customHeight="1" spans="1:7">
      <c r="A176" s="51">
        <v>163</v>
      </c>
      <c r="B176" s="57" t="s">
        <v>183</v>
      </c>
      <c r="C176" s="59" t="s">
        <v>43</v>
      </c>
      <c r="D176" s="59" t="s">
        <v>43</v>
      </c>
      <c r="E176" s="58">
        <v>0</v>
      </c>
      <c r="F176" s="50">
        <v>0</v>
      </c>
      <c r="G176" s="54"/>
    </row>
    <row r="177" s="38" customFormat="1" ht="44" customHeight="1" spans="1:7">
      <c r="A177" s="51">
        <v>164</v>
      </c>
      <c r="B177" s="57" t="s">
        <v>184</v>
      </c>
      <c r="C177" s="59" t="s">
        <v>43</v>
      </c>
      <c r="D177" s="59" t="s">
        <v>43</v>
      </c>
      <c r="E177" s="58">
        <v>0</v>
      </c>
      <c r="F177" s="50">
        <v>0</v>
      </c>
      <c r="G177" s="54"/>
    </row>
    <row r="178" s="38" customFormat="1" ht="37" customHeight="1" spans="1:7">
      <c r="A178" s="51">
        <v>165</v>
      </c>
      <c r="B178" s="57" t="s">
        <v>185</v>
      </c>
      <c r="C178" s="59" t="s">
        <v>43</v>
      </c>
      <c r="D178" s="59" t="s">
        <v>43</v>
      </c>
      <c r="E178" s="58">
        <v>0</v>
      </c>
      <c r="F178" s="50">
        <v>0</v>
      </c>
      <c r="G178" s="54" t="s">
        <v>20</v>
      </c>
    </row>
    <row r="179" s="38" customFormat="1" ht="54" customHeight="1" spans="1:7">
      <c r="A179" s="51">
        <v>166</v>
      </c>
      <c r="B179" s="57" t="s">
        <v>186</v>
      </c>
      <c r="C179" s="59" t="s">
        <v>43</v>
      </c>
      <c r="D179" s="59" t="s">
        <v>43</v>
      </c>
      <c r="E179" s="58">
        <v>0</v>
      </c>
      <c r="F179" s="50">
        <v>0</v>
      </c>
      <c r="G179" s="54"/>
    </row>
    <row r="180" s="38" customFormat="1" ht="37" customHeight="1" spans="1:7">
      <c r="A180" s="51">
        <v>167</v>
      </c>
      <c r="B180" s="57" t="s">
        <v>187</v>
      </c>
      <c r="C180" s="58">
        <v>65.4</v>
      </c>
      <c r="D180" s="58">
        <v>30</v>
      </c>
      <c r="E180" s="58">
        <v>0</v>
      </c>
      <c r="F180" s="50">
        <f>E180/C180*100</f>
        <v>0</v>
      </c>
      <c r="G180" s="54"/>
    </row>
    <row r="181" s="38" customFormat="1" ht="48" customHeight="1" spans="1:7">
      <c r="A181" s="51">
        <v>168</v>
      </c>
      <c r="B181" s="57" t="s">
        <v>188</v>
      </c>
      <c r="C181" s="58">
        <v>1.5</v>
      </c>
      <c r="D181" s="58">
        <v>30</v>
      </c>
      <c r="E181" s="58">
        <v>0</v>
      </c>
      <c r="F181" s="50">
        <f>E181/C181*100</f>
        <v>0</v>
      </c>
      <c r="G181" s="54"/>
    </row>
    <row r="182" s="38" customFormat="1" ht="37" customHeight="1" spans="1:7">
      <c r="A182" s="51">
        <v>169</v>
      </c>
      <c r="B182" s="57" t="s">
        <v>189</v>
      </c>
      <c r="C182" s="58">
        <v>2.48</v>
      </c>
      <c r="D182" s="58">
        <v>31</v>
      </c>
      <c r="E182" s="58">
        <v>0</v>
      </c>
      <c r="F182" s="50">
        <f>E182/C182*100</f>
        <v>0</v>
      </c>
      <c r="G182" s="54"/>
    </row>
    <row r="183" s="38" customFormat="1" ht="37" customHeight="1" spans="1:7">
      <c r="A183" s="51">
        <v>170</v>
      </c>
      <c r="B183" s="57" t="s">
        <v>190</v>
      </c>
      <c r="C183" s="59" t="s">
        <v>43</v>
      </c>
      <c r="D183" s="59" t="s">
        <v>43</v>
      </c>
      <c r="E183" s="58">
        <v>0</v>
      </c>
      <c r="F183" s="50">
        <v>0</v>
      </c>
      <c r="G183" s="54"/>
    </row>
    <row r="184" s="38" customFormat="1" ht="37" customHeight="1" spans="1:7">
      <c r="A184" s="51">
        <v>171</v>
      </c>
      <c r="B184" s="57" t="s">
        <v>191</v>
      </c>
      <c r="C184" s="59" t="s">
        <v>43</v>
      </c>
      <c r="D184" s="59" t="s">
        <v>43</v>
      </c>
      <c r="E184" s="58">
        <v>0</v>
      </c>
      <c r="F184" s="50">
        <v>0</v>
      </c>
      <c r="G184" s="54"/>
    </row>
    <row r="185" s="38" customFormat="1" ht="37" customHeight="1" spans="1:7">
      <c r="A185" s="51">
        <v>172</v>
      </c>
      <c r="B185" s="57" t="s">
        <v>192</v>
      </c>
      <c r="C185" s="59" t="s">
        <v>43</v>
      </c>
      <c r="D185" s="59" t="s">
        <v>43</v>
      </c>
      <c r="E185" s="58">
        <v>0</v>
      </c>
      <c r="F185" s="50">
        <v>0</v>
      </c>
      <c r="G185" s="54"/>
    </row>
    <row r="186" s="38" customFormat="1" ht="37" customHeight="1" spans="1:7">
      <c r="A186" s="51">
        <v>173</v>
      </c>
      <c r="B186" s="57" t="s">
        <v>193</v>
      </c>
      <c r="C186" s="59" t="s">
        <v>43</v>
      </c>
      <c r="D186" s="59" t="s">
        <v>43</v>
      </c>
      <c r="E186" s="58">
        <v>0</v>
      </c>
      <c r="F186" s="50">
        <v>0</v>
      </c>
      <c r="G186" s="54"/>
    </row>
    <row r="187" s="38" customFormat="1" ht="37" customHeight="1" spans="1:7">
      <c r="A187" s="51">
        <v>174</v>
      </c>
      <c r="B187" s="57" t="s">
        <v>194</v>
      </c>
      <c r="C187" s="59" t="s">
        <v>43</v>
      </c>
      <c r="D187" s="59" t="s">
        <v>43</v>
      </c>
      <c r="E187" s="58">
        <v>0</v>
      </c>
      <c r="F187" s="50">
        <v>0</v>
      </c>
      <c r="G187" s="54"/>
    </row>
    <row r="188" s="38" customFormat="1" ht="45" customHeight="1" spans="1:7">
      <c r="A188" s="51">
        <v>175</v>
      </c>
      <c r="B188" s="57" t="s">
        <v>195</v>
      </c>
      <c r="C188" s="59" t="s">
        <v>43</v>
      </c>
      <c r="D188" s="59" t="s">
        <v>43</v>
      </c>
      <c r="E188" s="58">
        <v>0</v>
      </c>
      <c r="F188" s="50">
        <v>0</v>
      </c>
      <c r="G188" s="54"/>
    </row>
    <row r="189" s="38" customFormat="1" ht="37" customHeight="1" spans="1:7">
      <c r="A189" s="51">
        <v>176</v>
      </c>
      <c r="B189" s="57" t="s">
        <v>196</v>
      </c>
      <c r="C189" s="59" t="s">
        <v>43</v>
      </c>
      <c r="D189" s="59" t="s">
        <v>43</v>
      </c>
      <c r="E189" s="58">
        <v>0</v>
      </c>
      <c r="F189" s="50">
        <v>0</v>
      </c>
      <c r="G189" s="54"/>
    </row>
    <row r="190" s="38" customFormat="1" ht="37" customHeight="1" spans="1:7">
      <c r="A190" s="51">
        <v>177</v>
      </c>
      <c r="B190" s="57" t="s">
        <v>197</v>
      </c>
      <c r="C190" s="59" t="s">
        <v>43</v>
      </c>
      <c r="D190" s="59" t="s">
        <v>43</v>
      </c>
      <c r="E190" s="58">
        <v>0</v>
      </c>
      <c r="F190" s="50">
        <v>0</v>
      </c>
      <c r="G190" s="54" t="s">
        <v>20</v>
      </c>
    </row>
    <row r="191" s="38" customFormat="1" ht="37" customHeight="1" spans="1:7">
      <c r="A191" s="51">
        <v>178</v>
      </c>
      <c r="B191" s="57" t="s">
        <v>198</v>
      </c>
      <c r="C191" s="59" t="s">
        <v>43</v>
      </c>
      <c r="D191" s="59" t="s">
        <v>43</v>
      </c>
      <c r="E191" s="58">
        <v>0</v>
      </c>
      <c r="F191" s="50">
        <v>0</v>
      </c>
      <c r="G191" s="54"/>
    </row>
    <row r="192" s="38" customFormat="1" ht="52" customHeight="1" spans="1:7">
      <c r="A192" s="51">
        <v>179</v>
      </c>
      <c r="B192" s="57" t="s">
        <v>199</v>
      </c>
      <c r="C192" s="58">
        <v>1.5</v>
      </c>
      <c r="D192" s="58">
        <v>30</v>
      </c>
      <c r="E192" s="58">
        <v>0</v>
      </c>
      <c r="F192" s="50">
        <f>E192/C192*100</f>
        <v>0</v>
      </c>
      <c r="G192" s="54"/>
    </row>
    <row r="193" s="38" customFormat="1" ht="37" customHeight="1" spans="1:7">
      <c r="A193" s="51">
        <v>180</v>
      </c>
      <c r="B193" s="57" t="s">
        <v>200</v>
      </c>
      <c r="C193" s="59" t="s">
        <v>43</v>
      </c>
      <c r="D193" s="59" t="s">
        <v>43</v>
      </c>
      <c r="E193" s="58">
        <v>0</v>
      </c>
      <c r="F193" s="50">
        <v>0</v>
      </c>
      <c r="G193" s="54" t="s">
        <v>20</v>
      </c>
    </row>
    <row r="194" s="39" customFormat="1" ht="39" customHeight="1" spans="1:6">
      <c r="A194" s="60" t="s">
        <v>201</v>
      </c>
      <c r="B194" s="61"/>
      <c r="C194" s="60"/>
      <c r="D194" s="60"/>
      <c r="E194" s="60"/>
      <c r="F194" s="60"/>
    </row>
    <row r="195" s="40" customFormat="1" spans="2:2">
      <c r="B195" s="62"/>
    </row>
    <row r="196" s="40" customFormat="1" spans="2:2">
      <c r="B196" s="62"/>
    </row>
    <row r="197" s="40" customFormat="1" spans="2:2">
      <c r="B197" s="62"/>
    </row>
    <row r="198" s="40" customFormat="1" spans="2:2">
      <c r="B198" s="62"/>
    </row>
  </sheetData>
  <mergeCells count="2">
    <mergeCell ref="A2:G2"/>
    <mergeCell ref="A194:F194"/>
  </mergeCells>
  <printOptions horizontalCentered="1"/>
  <pageMargins left="0.393055555555556" right="0.393055555555556" top="0.786805555555556" bottom="0.786805555555556" header="0.5" footer="0.393055555555556"/>
  <pageSetup paperSize="9" scale="75" firstPageNumber="5" orientation="portrait" useFirstPageNumber="1" horizontalDpi="600"/>
  <headerFooter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7" sqref="D7"/>
    </sheetView>
  </sheetViews>
  <sheetFormatPr defaultColWidth="9" defaultRowHeight="14.4" outlineLevelCol="3"/>
  <cols>
    <col min="1" max="1" width="10.8796296296296" style="22" customWidth="1"/>
    <col min="2" max="2" width="43.3333333333333" style="23" customWidth="1"/>
    <col min="3" max="3" width="46.8796296296296" style="22" customWidth="1"/>
    <col min="4" max="4" width="28.4444444444444" customWidth="1"/>
    <col min="5" max="5" width="14.1111111111111"/>
  </cols>
  <sheetData>
    <row r="1" s="1" customFormat="1" ht="25" customHeight="1" spans="1:3">
      <c r="A1" s="5" t="s">
        <v>202</v>
      </c>
      <c r="B1" s="6"/>
      <c r="C1" s="24"/>
    </row>
    <row r="2" s="2" customFormat="1" ht="40" customHeight="1" spans="1:4">
      <c r="A2" s="7" t="s">
        <v>203</v>
      </c>
      <c r="B2" s="7"/>
      <c r="C2" s="7"/>
      <c r="D2" s="7"/>
    </row>
    <row r="3" s="21" customFormat="1" ht="40" customHeight="1" spans="1:4">
      <c r="A3" s="13" t="s">
        <v>204</v>
      </c>
      <c r="B3" s="25" t="s">
        <v>205</v>
      </c>
      <c r="C3" s="13" t="s">
        <v>206</v>
      </c>
      <c r="D3" s="26" t="s">
        <v>207</v>
      </c>
    </row>
    <row r="4" ht="35" customHeight="1" spans="1:4">
      <c r="A4" s="27">
        <v>1</v>
      </c>
      <c r="B4" s="27" t="s">
        <v>208</v>
      </c>
      <c r="C4" s="26">
        <v>4455.36</v>
      </c>
      <c r="D4" s="28">
        <v>3.91</v>
      </c>
    </row>
    <row r="5" ht="35" customHeight="1" spans="1:4">
      <c r="A5" s="27">
        <v>2</v>
      </c>
      <c r="B5" s="27" t="s">
        <v>209</v>
      </c>
      <c r="C5" s="26">
        <v>3599.75</v>
      </c>
      <c r="D5" s="29">
        <v>-40.08</v>
      </c>
    </row>
    <row r="6" ht="35" customHeight="1" spans="1:4">
      <c r="A6" s="27">
        <v>3</v>
      </c>
      <c r="B6" s="27" t="s">
        <v>210</v>
      </c>
      <c r="C6" s="26">
        <v>2982.5</v>
      </c>
      <c r="D6" s="28">
        <v>-21.63</v>
      </c>
    </row>
    <row r="7" ht="35" customHeight="1" spans="1:4">
      <c r="A7" s="27">
        <v>4</v>
      </c>
      <c r="B7" s="27" t="s">
        <v>211</v>
      </c>
      <c r="C7" s="26">
        <v>1802.81</v>
      </c>
      <c r="D7" s="28">
        <v>0.46</v>
      </c>
    </row>
    <row r="8" ht="35" customHeight="1" spans="1:4">
      <c r="A8" s="27">
        <v>5</v>
      </c>
      <c r="B8" s="27" t="s">
        <v>212</v>
      </c>
      <c r="C8" s="26">
        <v>1032.94</v>
      </c>
      <c r="D8" s="28">
        <v>-30.56</v>
      </c>
    </row>
    <row r="9" ht="35" customHeight="1" spans="1:4">
      <c r="A9" s="27">
        <v>6</v>
      </c>
      <c r="B9" s="27" t="s">
        <v>213</v>
      </c>
      <c r="C9" s="26">
        <v>749.07</v>
      </c>
      <c r="D9" s="28">
        <v>-23.19</v>
      </c>
    </row>
    <row r="10" ht="35" customHeight="1" spans="1:4">
      <c r="A10" s="30" t="s">
        <v>214</v>
      </c>
      <c r="B10" s="30"/>
      <c r="C10" s="31">
        <f>SUM(C4:C9)</f>
        <v>14622.43</v>
      </c>
      <c r="D10" s="26">
        <v>-20.34</v>
      </c>
    </row>
    <row r="11" ht="21" customHeight="1" spans="1:4">
      <c r="A11" s="32"/>
      <c r="B11" s="33"/>
      <c r="C11" s="32"/>
      <c r="D11" s="34"/>
    </row>
  </sheetData>
  <mergeCells count="3">
    <mergeCell ref="A2:D2"/>
    <mergeCell ref="A10:B10"/>
    <mergeCell ref="A11:C11"/>
  </mergeCells>
  <printOptions horizontalCentered="1"/>
  <pageMargins left="0.751388888888889" right="0.751388888888889" top="1" bottom="1" header="0.5" footer="0.5"/>
  <pageSetup paperSize="9" firstPageNumber="14" orientation="landscape" useFirstPageNumber="1" horizontalDpi="600"/>
  <headerFooter>
    <oddFooter>&amp;C—&amp;P—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pane ySplit="4" topLeftCell="A5" activePane="bottomLeft" state="frozen"/>
      <selection/>
      <selection pane="bottomLeft" activeCell="E5" sqref="E5"/>
    </sheetView>
  </sheetViews>
  <sheetFormatPr defaultColWidth="9" defaultRowHeight="14.4" outlineLevelCol="4"/>
  <cols>
    <col min="1" max="2" width="27.8888888888889" customWidth="1"/>
    <col min="3" max="5" width="31" customWidth="1"/>
  </cols>
  <sheetData>
    <row r="1" s="1" customFormat="1" ht="20.4" spans="1:2">
      <c r="A1" s="5" t="s">
        <v>215</v>
      </c>
      <c r="B1" s="6"/>
    </row>
    <row r="2" s="2" customFormat="1" ht="39" customHeight="1" spans="1:5">
      <c r="A2" s="7" t="s">
        <v>216</v>
      </c>
      <c r="B2" s="8"/>
      <c r="C2" s="7"/>
      <c r="D2" s="7"/>
      <c r="E2" s="7"/>
    </row>
    <row r="3" ht="17" customHeight="1" spans="1:5">
      <c r="A3" s="9"/>
      <c r="B3" s="10"/>
      <c r="C3" s="9"/>
      <c r="D3" s="9"/>
      <c r="E3" s="9"/>
    </row>
    <row r="4" s="3" customFormat="1" ht="29" customHeight="1" spans="1:5">
      <c r="A4" s="11" t="s">
        <v>204</v>
      </c>
      <c r="B4" s="12" t="s">
        <v>217</v>
      </c>
      <c r="C4" s="13" t="s">
        <v>218</v>
      </c>
      <c r="D4" s="13" t="s">
        <v>219</v>
      </c>
      <c r="E4" s="13" t="s">
        <v>220</v>
      </c>
    </row>
    <row r="5" s="4" customFormat="1" ht="25" customHeight="1" spans="1:5">
      <c r="A5" s="14"/>
      <c r="B5" s="15"/>
      <c r="C5" s="13">
        <f>SUM(C6:C11)</f>
        <v>453</v>
      </c>
      <c r="D5" s="13">
        <f>SUM(D6:D11)</f>
        <v>284</v>
      </c>
      <c r="E5" s="13">
        <f>SUM(E6:E11)</f>
        <v>13270</v>
      </c>
    </row>
    <row r="6" s="4" customFormat="1" ht="25" customHeight="1" spans="1:5">
      <c r="A6" s="16">
        <v>1</v>
      </c>
      <c r="B6" s="17" t="s">
        <v>210</v>
      </c>
      <c r="C6" s="18">
        <v>114</v>
      </c>
      <c r="D6" s="18">
        <v>65</v>
      </c>
      <c r="E6" s="18">
        <v>2349</v>
      </c>
    </row>
    <row r="7" s="4" customFormat="1" ht="25" customHeight="1" spans="1:5">
      <c r="A7" s="16">
        <v>2</v>
      </c>
      <c r="B7" s="17" t="s">
        <v>212</v>
      </c>
      <c r="C7" s="18">
        <v>77</v>
      </c>
      <c r="D7" s="18">
        <v>41</v>
      </c>
      <c r="E7" s="18">
        <v>920</v>
      </c>
    </row>
    <row r="8" s="4" customFormat="1" ht="25" customHeight="1" spans="1:5">
      <c r="A8" s="16">
        <v>3</v>
      </c>
      <c r="B8" s="17" t="s">
        <v>211</v>
      </c>
      <c r="C8" s="18">
        <v>72</v>
      </c>
      <c r="D8" s="18">
        <v>43</v>
      </c>
      <c r="E8" s="18">
        <v>999</v>
      </c>
    </row>
    <row r="9" s="4" customFormat="1" ht="25" customHeight="1" spans="1:5">
      <c r="A9" s="16">
        <v>4</v>
      </c>
      <c r="B9" s="17" t="s">
        <v>209</v>
      </c>
      <c r="C9" s="18">
        <v>67</v>
      </c>
      <c r="D9" s="18">
        <v>50</v>
      </c>
      <c r="E9" s="18">
        <v>3208</v>
      </c>
    </row>
    <row r="10" s="4" customFormat="1" ht="25" customHeight="1" spans="1:5">
      <c r="A10" s="16">
        <v>5</v>
      </c>
      <c r="B10" s="17" t="s">
        <v>208</v>
      </c>
      <c r="C10" s="18">
        <v>64</v>
      </c>
      <c r="D10" s="18">
        <v>43</v>
      </c>
      <c r="E10" s="18">
        <v>3533</v>
      </c>
    </row>
    <row r="11" s="4" customFormat="1" ht="25" customHeight="1" spans="1:5">
      <c r="A11" s="16">
        <v>6</v>
      </c>
      <c r="B11" s="17" t="s">
        <v>213</v>
      </c>
      <c r="C11" s="18">
        <v>59</v>
      </c>
      <c r="D11" s="18">
        <v>42</v>
      </c>
      <c r="E11" s="18">
        <v>2261</v>
      </c>
    </row>
    <row r="12" ht="27" customHeight="1" spans="1:5">
      <c r="A12" s="19"/>
      <c r="B12" s="20"/>
      <c r="C12" s="19"/>
      <c r="D12" s="19"/>
      <c r="E12" s="19"/>
    </row>
  </sheetData>
  <mergeCells count="4">
    <mergeCell ref="A2:E2"/>
    <mergeCell ref="A12:E12"/>
    <mergeCell ref="A4:A5"/>
    <mergeCell ref="B4:B5"/>
  </mergeCells>
  <printOptions horizontalCentered="1"/>
  <pageMargins left="0.432638888888889" right="0.432638888888889" top="1.10208333333333" bottom="0.944444444444444" header="0.5" footer="0.5"/>
  <pageSetup paperSize="9" scale="90" firstPageNumber="15" orientation="landscape" useFirstPageNumber="1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(定稿)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Hfy 非儿</cp:lastModifiedBy>
  <dcterms:created xsi:type="dcterms:W3CDTF">2020-06-07T01:36:00Z</dcterms:created>
  <dcterms:modified xsi:type="dcterms:W3CDTF">2023-10-07T09:20:04Z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DF69F621C38F494E8E17C50BD9D58BF1</vt:lpwstr>
  </property>
</Properties>
</file>