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2"/>
  </bookViews>
  <sheets>
    <sheet name="附件1" sheetId="3" r:id="rId1"/>
    <sheet name="附件2" sheetId="1" r:id="rId2"/>
    <sheet name="附件3" sheetId="2" r:id="rId3"/>
  </sheets>
  <calcPr calcId="144525"/>
</workbook>
</file>

<file path=xl/sharedStrings.xml><?xml version="1.0" encoding="utf-8"?>
<sst xmlns="http://schemas.openxmlformats.org/spreadsheetml/2006/main" count="239" uniqueCount="109">
  <si>
    <t>附件1</t>
  </si>
  <si>
    <t>中央财政林业草原专项资金预算表</t>
  </si>
  <si>
    <t>单位：万元</t>
  </si>
  <si>
    <t>地区（单位）</t>
  </si>
  <si>
    <t>合计</t>
  </si>
  <si>
    <t>中央财政林业草原生态保护恢复资金</t>
  </si>
  <si>
    <t>中央财政林业草原改革发展资金</t>
  </si>
  <si>
    <t>备注</t>
  </si>
  <si>
    <t>天然林保护支出</t>
  </si>
  <si>
    <t>小计</t>
  </si>
  <si>
    <t>国土绿化支出</t>
  </si>
  <si>
    <t>其中：造林绿化</t>
  </si>
  <si>
    <t>林业草原支撑保障体系建设支出</t>
  </si>
  <si>
    <t>政府收支分类功能科目代码</t>
  </si>
  <si>
    <t>利州区</t>
  </si>
  <si>
    <t>昭化区</t>
  </si>
  <si>
    <t>朝天区</t>
  </si>
  <si>
    <t>附件2</t>
  </si>
  <si>
    <t>中央财政林业草原改革发展资金区域绩效目标表</t>
  </si>
  <si>
    <r>
      <rPr>
        <sz val="8"/>
        <color theme="1"/>
        <rFont val="方正黑体_GBK"/>
        <charset val="134"/>
      </rPr>
      <t>绩效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</si>
  <si>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t>一级指标</t>
  </si>
  <si>
    <t>二级指标</t>
  </si>
  <si>
    <t>三级指标</t>
  </si>
  <si>
    <t>广元市</t>
  </si>
  <si>
    <t>旺苍县</t>
  </si>
  <si>
    <t>青川县</t>
  </si>
  <si>
    <t>剑阁县</t>
  </si>
  <si>
    <t>苍溪县</t>
  </si>
  <si>
    <r>
      <rPr>
        <sz val="8"/>
        <color theme="1"/>
        <rFont val="方正黑体_GBK"/>
        <charset val="134"/>
      </rPr>
      <t>产出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</si>
  <si>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r>
      <rPr>
        <sz val="8"/>
        <color theme="1"/>
        <rFont val="方正黑体_GBK"/>
        <charset val="134"/>
      </rPr>
      <t>数量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</si>
  <si>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t>新一轮退耕还林延长期补助面积（亩）</t>
  </si>
  <si>
    <t>新一轮退耕还草延长期补助面积（亩）</t>
  </si>
  <si>
    <t>上一轮政策到期退耕还生态林抚育面积（亩）</t>
  </si>
  <si>
    <t>森林质量提升面积（万亩）</t>
  </si>
  <si>
    <t>草原生态修复治理面积（万亩）</t>
  </si>
  <si>
    <t>松材线虫病防治面积（万亩）</t>
  </si>
  <si>
    <t>美国白蛾等其他重大林业有害生物防治任务（万亩次）</t>
  </si>
  <si>
    <t>国家重点林木良种基地和国家林草种质资源库当年任务面积（万亩）</t>
  </si>
  <si>
    <t>林木良种苗木培育数量（万株）</t>
  </si>
  <si>
    <t>林草科技推广项目数量（个）</t>
  </si>
  <si>
    <t>全国性林草湿荒综合监测项目样地数量（个）</t>
  </si>
  <si>
    <t>全国性林草湿荒综合监测项目图斑监测数量（个）</t>
  </si>
  <si>
    <t>质量指标</t>
  </si>
  <si>
    <r>
      <rPr>
        <sz val="8"/>
        <color theme="1"/>
        <rFont val="方正仿宋_GBK"/>
        <charset val="204"/>
      </rPr>
      <t>森林质量提升面积合格率（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</si>
  <si>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t>≥85</t>
  </si>
  <si>
    <r>
      <rPr>
        <sz val="8"/>
        <color theme="1"/>
        <rFont val="方正仿宋_GBK"/>
        <charset val="204"/>
      </rPr>
      <t>松材线虫病防控目标任务完成率（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</si>
  <si>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r>
      <rPr>
        <sz val="8"/>
        <color theme="1"/>
        <rFont val="方正黑体_GBK"/>
        <charset val="134"/>
      </rPr>
      <t>时效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</si>
  <si>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r>
      <rPr>
        <sz val="8"/>
        <color theme="1"/>
        <rFont val="方正仿宋_GBK"/>
        <charset val="204"/>
      </rPr>
      <t>油茶新造当期任务完成率（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</si>
  <si>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r>
      <rPr>
        <sz val="8"/>
        <color theme="1"/>
        <rFont val="方正仿宋_GBK"/>
        <charset val="204"/>
      </rPr>
      <t>造林当期任务完成率（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</si>
  <si>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r>
      <rPr>
        <sz val="8"/>
        <color theme="1"/>
        <rFont val="方正仿宋_GBK"/>
        <charset val="204"/>
      </rPr>
      <t>森林质量提升当期任务完成率（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</si>
  <si>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r>
      <rPr>
        <sz val="8"/>
        <color theme="1"/>
        <rFont val="方正黑体_GBK"/>
        <charset val="134"/>
      </rPr>
      <t>成本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</si>
  <si>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r>
      <rPr>
        <sz val="8"/>
        <color theme="1"/>
        <rFont val="方正仿宋_GBK"/>
        <charset val="204"/>
      </rPr>
      <t>新一轮退耕还林延长期补助标准（元</t>
    </r>
    <r>
      <rPr>
        <sz val="8"/>
        <color indexed="8"/>
        <rFont val="Times New Roman"/>
        <charset val="204"/>
      </rPr>
      <t>/</t>
    </r>
    <r>
      <rPr>
        <sz val="8"/>
        <color theme="1"/>
        <rFont val="方正仿宋_GBK"/>
        <charset val="204"/>
      </rPr>
      <t>亩）</t>
    </r>
  </si>
  <si>
    <r>
      <rPr>
        <sz val="8"/>
        <color theme="1"/>
        <rFont val="方正仿宋_GBK"/>
        <charset val="204"/>
      </rPr>
      <t>新一轮退耕还草延长期补助标准（元</t>
    </r>
    <r>
      <rPr>
        <sz val="8"/>
        <color indexed="8"/>
        <rFont val="Times New Roman"/>
        <charset val="204"/>
      </rPr>
      <t>/</t>
    </r>
    <r>
      <rPr>
        <sz val="8"/>
        <color theme="1"/>
        <rFont val="方正仿宋_GBK"/>
        <charset val="204"/>
      </rPr>
      <t>亩）</t>
    </r>
  </si>
  <si>
    <r>
      <rPr>
        <sz val="8"/>
        <color theme="1"/>
        <rFont val="方正仿宋_GBK"/>
        <charset val="204"/>
      </rPr>
      <t>上一轮政策到期的退耕还生态林抚育补助标准（元</t>
    </r>
    <r>
      <rPr>
        <sz val="8"/>
        <color indexed="8"/>
        <rFont val="Times New Roman"/>
        <charset val="204"/>
      </rPr>
      <t>/</t>
    </r>
    <r>
      <rPr>
        <sz val="8"/>
        <color theme="1"/>
        <rFont val="方正仿宋_GBK"/>
        <charset val="204"/>
      </rPr>
      <t>亩）</t>
    </r>
  </si>
  <si>
    <r>
      <rPr>
        <sz val="8"/>
        <color theme="1"/>
        <rFont val="方正黑体_GBK"/>
        <charset val="134"/>
      </rPr>
      <t>效益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</si>
  <si>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r>
      <rPr>
        <sz val="8"/>
        <color theme="1"/>
        <rFont val="方正黑体_GBK"/>
        <charset val="134"/>
      </rPr>
      <t>生态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效益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</si>
  <si>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t>林业草原有害生物无公害防治成效</t>
  </si>
  <si>
    <t>明显</t>
  </si>
  <si>
    <t>森林、草原、荒漠生态系统生态效益发挥</t>
  </si>
  <si>
    <r>
      <rPr>
        <sz val="8"/>
        <color theme="1"/>
        <rFont val="方正黑体_GBK"/>
        <charset val="134"/>
      </rPr>
      <t>可持续影响</t>
    </r>
    <r>
      <rPr>
        <sz val="8"/>
        <color indexed="8"/>
        <rFont val="Times New Roman"/>
        <charset val="204"/>
      </rPr>
      <t xml:space="preserve">
</t>
    </r>
    <r>
      <rPr>
        <sz val="8"/>
        <color theme="1"/>
        <rFont val="方正黑体_GBK"/>
        <charset val="134"/>
      </rPr>
      <t>指标</t>
    </r>
  </si>
  <si>
    <t>森林、草原、荒漠生态系统功能改善可持续影响</t>
  </si>
  <si>
    <t>满意度指标</t>
  </si>
  <si>
    <t>服务对象满意度指标</t>
  </si>
  <si>
    <r>
      <rPr>
        <sz val="8"/>
        <color theme="1"/>
        <rFont val="方正仿宋_GBK"/>
        <charset val="204"/>
      </rPr>
      <t>项目涉及职工和周边群众满意度（</t>
    </r>
    <r>
      <rPr>
        <sz val="8"/>
        <color indexed="8"/>
        <rFont val="Times New Roman"/>
        <charset val="204"/>
      </rPr>
      <t>%</t>
    </r>
    <r>
      <rPr>
        <sz val="8"/>
        <color theme="1"/>
        <rFont val="方正仿宋_GBK"/>
        <charset val="204"/>
      </rPr>
      <t>）</t>
    </r>
  </si>
  <si>
    <r>
      <t>附件</t>
    </r>
    <r>
      <rPr>
        <sz val="11"/>
        <color rgb="FF000000"/>
        <rFont val="Arial"/>
        <charset val="204"/>
      </rPr>
      <t>3</t>
    </r>
  </si>
  <si>
    <t>林业草原生态保护恢复资金区域绩效目标表（不含国家公园）</t>
  </si>
  <si>
    <t>绩效指标</t>
  </si>
  <si>
    <t>市鸳鸯池国有林保护有限公司</t>
  </si>
  <si>
    <t>市国有林场</t>
  </si>
  <si>
    <t>产出指标</t>
  </si>
  <si>
    <t>数量指标</t>
  </si>
  <si>
    <t>国家级自然保护区能力提升项目数量（个）</t>
  </si>
  <si>
    <t>林草系统管理的古树和名木开展抢救复壮数量（株）</t>
  </si>
  <si>
    <t>聘请生态护林员人数（人）</t>
  </si>
  <si>
    <t>国有林管护面积（不含国家公园）（万亩）</t>
  </si>
  <si>
    <t>其中：国家级公益林</t>
  </si>
  <si>
    <t>天然商品林</t>
  </si>
  <si>
    <t>非国有林生态保护补偿面积（不含国家公园）（万亩）</t>
  </si>
  <si>
    <t>已落实管护责任的天然商品林</t>
  </si>
  <si>
    <t>森林修复（含森林可持续经营）面积（万亩）</t>
  </si>
  <si>
    <r>
      <rPr>
        <sz val="8"/>
        <rFont val="方正仿宋_GBK"/>
        <charset val="204"/>
      </rPr>
      <t>林草系统管理的古树和名木抢救复壮合格率（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</si>
  <si>
    <t>≥90</t>
  </si>
  <si>
    <t>天然林蓄积量增长情况</t>
  </si>
  <si>
    <t>持续增长</t>
  </si>
  <si>
    <t>原天保工程区实施单位职工社会保险参保情况</t>
  </si>
  <si>
    <t>全覆盖</t>
  </si>
  <si>
    <r>
      <rPr>
        <sz val="8"/>
        <rFont val="方正仿宋_GBK"/>
        <charset val="204"/>
      </rPr>
      <t>森林资源管护责任落实率（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</si>
  <si>
    <r>
      <rPr>
        <sz val="8"/>
        <rFont val="方正仿宋_GBK"/>
        <charset val="204"/>
      </rPr>
      <t>森林保护修复补助兑现率（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</si>
  <si>
    <t>时效指标</t>
  </si>
  <si>
    <r>
      <rPr>
        <sz val="8"/>
        <rFont val="方正仿宋_GBK"/>
        <charset val="204"/>
      </rPr>
      <t>国家级自然保护区能力提升当期任务完成率（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</si>
  <si>
    <r>
      <rPr>
        <sz val="8"/>
        <rFont val="方正仿宋_GBK"/>
        <charset val="204"/>
      </rPr>
      <t>非国有林生态保护补偿当期任务完成率（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</si>
  <si>
    <t>成本指标</t>
  </si>
  <si>
    <r>
      <rPr>
        <sz val="8"/>
        <rFont val="方正仿宋_GBK"/>
        <charset val="204"/>
      </rPr>
      <t>非国有林生态保护补偿标准（元</t>
    </r>
    <r>
      <rPr>
        <sz val="8"/>
        <rFont val="Times New Roman"/>
        <charset val="204"/>
      </rPr>
      <t>/</t>
    </r>
    <r>
      <rPr>
        <sz val="8"/>
        <rFont val="方正仿宋_GBK"/>
        <charset val="204"/>
      </rPr>
      <t>亩）</t>
    </r>
  </si>
  <si>
    <t>效益指标</t>
  </si>
  <si>
    <t>生态效益指标</t>
  </si>
  <si>
    <t>森林、湿地、荒漠生态系统生态效益发挥</t>
  </si>
  <si>
    <t>生态系统和生物多样性</t>
  </si>
  <si>
    <t>得到有效保护</t>
  </si>
  <si>
    <t>社会效益指标</t>
  </si>
  <si>
    <t>国家级自然保护区保护和管理能力</t>
  </si>
  <si>
    <t>明显提升</t>
  </si>
  <si>
    <t>可持续影响指标</t>
  </si>
  <si>
    <t>国有林区（林场）社会稳定</t>
  </si>
  <si>
    <t>稳定</t>
  </si>
  <si>
    <t>持续发挥生态作用</t>
  </si>
  <si>
    <t>逐步提升</t>
  </si>
  <si>
    <r>
      <rPr>
        <sz val="8"/>
        <rFont val="方正黑体_GBK"/>
        <charset val="134"/>
      </rPr>
      <t>满意度</t>
    </r>
    <r>
      <rPr>
        <sz val="8"/>
        <rFont val="Times New Roman"/>
        <charset val="204"/>
      </rPr>
      <t xml:space="preserve">
</t>
    </r>
    <r>
      <rPr>
        <sz val="8"/>
        <rFont val="方正黑体_GBK"/>
        <charset val="134"/>
      </rPr>
      <t>指标</t>
    </r>
  </si>
  <si>
    <r>
      <rPr>
        <sz val="8"/>
        <rFont val="方正黑体_GBK"/>
        <charset val="134"/>
      </rPr>
      <t>服务对象</t>
    </r>
    <r>
      <rPr>
        <sz val="8"/>
        <rFont val="Times New Roman"/>
        <charset val="204"/>
      </rPr>
      <t xml:space="preserve">
</t>
    </r>
    <r>
      <rPr>
        <sz val="8"/>
        <rFont val="方正黑体_GBK"/>
        <charset val="134"/>
      </rPr>
      <t>满意度指标</t>
    </r>
  </si>
  <si>
    <r>
      <rPr>
        <sz val="8"/>
        <rFont val="方正仿宋_GBK"/>
        <charset val="204"/>
      </rPr>
      <t>林区职工和周边群众满意度（</t>
    </r>
    <r>
      <rPr>
        <sz val="8"/>
        <rFont val="Times New Roman"/>
        <charset val="204"/>
      </rPr>
      <t>%</t>
    </r>
    <r>
      <rPr>
        <sz val="8"/>
        <rFont val="方正仿宋_GBK"/>
        <charset val="204"/>
      </rPr>
      <t>）</t>
    </r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</si>
</sst>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\ \ 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00000"/>
      <name val="方正书宋_GBK"/>
      <charset val="0"/>
    </font>
    <font>
      <sz val="8"/>
      <color rgb="FF000000"/>
      <name val="Arial"/>
      <charset val="204"/>
    </font>
    <font>
      <sz val="20"/>
      <name val="FZXiaoBiaoSong-B05"/>
      <charset val="0"/>
    </font>
    <font>
      <sz val="8"/>
      <name val="方正黑体_GBK"/>
      <charset val="134"/>
    </font>
    <font>
      <sz val="8"/>
      <name val="Times New Roman"/>
      <charset val="204"/>
    </font>
    <font>
      <sz val="8"/>
      <name val="方正仿宋_GBK"/>
      <charset val="204"/>
    </font>
    <font>
      <sz val="8"/>
      <color rgb="FF000000"/>
      <name val="Times New Roman"/>
      <charset val="204"/>
    </font>
    <font>
      <sz val="8"/>
      <color rgb="FF000000"/>
      <name val="方正黑体_GBK"/>
      <charset val="134"/>
    </font>
    <font>
      <sz val="8"/>
      <color theme="1"/>
      <name val="方正黑体_GBK"/>
      <charset val="134"/>
    </font>
    <font>
      <sz val="11"/>
      <color rgb="FFFF0000"/>
      <name val="Arial"/>
      <charset val="204"/>
    </font>
    <font>
      <sz val="12"/>
      <name val="宋体"/>
      <charset val="134"/>
    </font>
    <font>
      <sz val="20"/>
      <color theme="1"/>
      <name val="方正小标宋_GBK"/>
      <charset val="0"/>
    </font>
    <font>
      <sz val="8"/>
      <color theme="1"/>
      <name val="Times New Roman"/>
      <charset val="204"/>
    </font>
    <font>
      <sz val="8"/>
      <color theme="1"/>
      <name val="方正仿宋_GBK"/>
      <charset val="204"/>
    </font>
    <font>
      <sz val="8"/>
      <color rgb="FFFF0000"/>
      <name val="Times New Roman"/>
      <charset val="204"/>
    </font>
    <font>
      <b/>
      <sz val="8"/>
      <color theme="1"/>
      <name val="宋体"/>
      <charset val="134"/>
    </font>
    <font>
      <b/>
      <sz val="8"/>
      <color theme="1"/>
      <name val="Times New Roman"/>
      <charset val="204"/>
    </font>
    <font>
      <sz val="8"/>
      <color theme="1"/>
      <name val="黑体"/>
      <charset val="0"/>
    </font>
    <font>
      <sz val="8"/>
      <name val="黑体"/>
      <charset val="0"/>
    </font>
    <font>
      <sz val="11"/>
      <name val="Arial"/>
      <charset val="204"/>
    </font>
    <font>
      <b/>
      <sz val="9"/>
      <name val="Times New Roman"/>
      <charset val="204"/>
    </font>
    <font>
      <sz val="11"/>
      <name val="方正黑体_GBK"/>
      <charset val="134"/>
    </font>
    <font>
      <sz val="20"/>
      <name val="方正小标宋简体"/>
      <charset val="0"/>
    </font>
    <font>
      <sz val="9"/>
      <name val="方正黑体_GBK"/>
      <charset val="134"/>
    </font>
    <font>
      <b/>
      <sz val="9"/>
      <name val="方正仿宋_GBK"/>
      <charset val="204"/>
    </font>
    <font>
      <sz val="9"/>
      <name val="方正仿宋_GBK"/>
      <charset val="204"/>
    </font>
    <font>
      <sz val="9"/>
      <name val="Times New Roman"/>
      <charset val="204"/>
    </font>
    <font>
      <sz val="8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8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>
      <alignment vertical="top"/>
    </xf>
    <xf numFmtId="0" fontId="31" fillId="2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1" fillId="23" borderId="15" applyNumberFormat="0" applyAlignment="0" applyProtection="0">
      <alignment vertical="center"/>
    </xf>
    <xf numFmtId="0" fontId="38" fillId="16" borderId="14" applyNumberFormat="0" applyAlignment="0" applyProtection="0">
      <alignment vertical="center"/>
    </xf>
    <xf numFmtId="0" fontId="48" fillId="33" borderId="17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 indent="2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6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0" fontId="26" fillId="2" borderId="1" xfId="18" applyNumberFormat="1" applyFont="1" applyFill="1" applyBorder="1" applyAlignment="1" applyProtection="1">
      <alignment horizontal="center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176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18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right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176" fontId="2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_分县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zoomScale="130" zoomScaleNormal="130" topLeftCell="A2" workbookViewId="0">
      <selection activeCell="L7" sqref="L7"/>
    </sheetView>
  </sheetViews>
  <sheetFormatPr defaultColWidth="9" defaultRowHeight="14.25"/>
  <cols>
    <col min="2" max="2" width="11.9166666666667" customWidth="1"/>
    <col min="3" max="3" width="15.0916666666667" customWidth="1"/>
    <col min="4" max="4" width="7.88333333333333" customWidth="1"/>
    <col min="9" max="23" width="9" style="48"/>
  </cols>
  <sheetData>
    <row r="1" s="43" customFormat="1" ht="19" customHeight="1" spans="1:23">
      <c r="A1" s="49" t="s">
        <v>0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="43" customFormat="1" ht="19" customHeight="1" spans="1:23">
      <c r="A2" s="49" t="s">
        <v>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="43" customFormat="1" ht="23" customHeight="1" spans="1:23">
      <c r="A3" s="50" t="s">
        <v>1</v>
      </c>
      <c r="B3" s="50"/>
      <c r="C3" s="50"/>
      <c r="D3" s="50"/>
      <c r="E3" s="50"/>
      <c r="F3" s="50"/>
      <c r="G3" s="50"/>
      <c r="H3" s="5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="44" customFormat="1" ht="15" customHeight="1" spans="1:23">
      <c r="A4" s="51"/>
      <c r="B4" s="51"/>
      <c r="C4" s="51"/>
      <c r="D4" s="51"/>
      <c r="E4" s="51"/>
      <c r="F4" s="51"/>
      <c r="G4" s="65" t="s">
        <v>2</v>
      </c>
      <c r="H4" s="65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="45" customFormat="1" ht="23" customHeight="1" spans="1:23">
      <c r="A5" s="52" t="s">
        <v>3</v>
      </c>
      <c r="B5" s="53" t="s">
        <v>4</v>
      </c>
      <c r="C5" s="54" t="s">
        <v>5</v>
      </c>
      <c r="D5" s="55" t="s">
        <v>6</v>
      </c>
      <c r="E5" s="55"/>
      <c r="F5" s="55"/>
      <c r="G5" s="55"/>
      <c r="H5" s="66" t="s">
        <v>7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="46" customFormat="1" ht="39" customHeight="1" spans="1:23">
      <c r="A6" s="56"/>
      <c r="B6" s="57"/>
      <c r="C6" s="58" t="s">
        <v>8</v>
      </c>
      <c r="D6" s="55" t="s">
        <v>9</v>
      </c>
      <c r="E6" s="55" t="s">
        <v>10</v>
      </c>
      <c r="F6" s="55" t="s">
        <v>11</v>
      </c>
      <c r="G6" s="55" t="s">
        <v>12</v>
      </c>
      <c r="H6" s="67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s="47" customFormat="1" ht="42" customHeight="1" spans="1:24">
      <c r="A7" s="59" t="s">
        <v>13</v>
      </c>
      <c r="B7" s="55"/>
      <c r="C7" s="60">
        <v>21105</v>
      </c>
      <c r="D7" s="61"/>
      <c r="E7" s="61">
        <v>21302</v>
      </c>
      <c r="F7" s="68">
        <v>2130205</v>
      </c>
      <c r="G7" s="68">
        <v>21302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</row>
    <row r="8" s="43" customFormat="1" ht="42" customHeight="1" spans="1:23">
      <c r="A8" s="62" t="s">
        <v>14</v>
      </c>
      <c r="B8" s="63">
        <f>SUM(C8,D8)</f>
        <v>-487.32</v>
      </c>
      <c r="C8" s="64">
        <v>11.68</v>
      </c>
      <c r="D8" s="63">
        <f>SUM(E8,G8)</f>
        <v>-499</v>
      </c>
      <c r="E8" s="63">
        <v>-532</v>
      </c>
      <c r="F8" s="63">
        <v>-532</v>
      </c>
      <c r="G8" s="63">
        <v>33</v>
      </c>
      <c r="H8" s="69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</row>
    <row r="9" s="43" customFormat="1" ht="42" customHeight="1" spans="1:23">
      <c r="A9" s="62" t="s">
        <v>15</v>
      </c>
      <c r="B9" s="63">
        <f>SUM(C9,D9)</f>
        <v>163.24</v>
      </c>
      <c r="C9" s="64">
        <v>535.24</v>
      </c>
      <c r="D9" s="63">
        <f>SUM(E9,G9)</f>
        <v>-372</v>
      </c>
      <c r="E9" s="63">
        <v>-396</v>
      </c>
      <c r="F9" s="63">
        <v>-396</v>
      </c>
      <c r="G9" s="63">
        <v>24</v>
      </c>
      <c r="H9" s="69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="43" customFormat="1" ht="42" customHeight="1" spans="1:23">
      <c r="A10" s="62" t="s">
        <v>16</v>
      </c>
      <c r="B10" s="63">
        <f>SUM(C10,D10)</f>
        <v>341.46</v>
      </c>
      <c r="C10" s="64">
        <f>999.46-63</f>
        <v>936.46</v>
      </c>
      <c r="D10" s="63">
        <f>SUM(E10,G10)</f>
        <v>-595</v>
      </c>
      <c r="E10" s="63">
        <v>-661</v>
      </c>
      <c r="F10" s="63">
        <v>-661</v>
      </c>
      <c r="G10" s="63">
        <v>66</v>
      </c>
      <c r="H10" s="69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</sheetData>
  <mergeCells count="6">
    <mergeCell ref="A3:H3"/>
    <mergeCell ref="G4:H4"/>
    <mergeCell ref="D5:G5"/>
    <mergeCell ref="A5:A6"/>
    <mergeCell ref="B5:B6"/>
    <mergeCell ref="H5:H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E11" sqref="E11"/>
    </sheetView>
  </sheetViews>
  <sheetFormatPr defaultColWidth="9" defaultRowHeight="15.75"/>
  <cols>
    <col min="1" max="3" width="9" style="24"/>
    <col min="4" max="4" width="33.25" style="24" customWidth="1"/>
    <col min="5" max="10" width="9" style="24"/>
    <col min="11" max="11" width="9" style="25"/>
    <col min="12" max="16384" width="9" style="24"/>
  </cols>
  <sheetData>
    <row r="1" spans="1:1">
      <c r="A1" s="24" t="s">
        <v>17</v>
      </c>
    </row>
    <row r="2" s="1" customFormat="1" ht="28" customHeight="1" spans="1:12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="1" customFormat="1" ht="19" customHeight="1" spans="1:12">
      <c r="A3" s="27" t="s">
        <v>19</v>
      </c>
      <c r="B3" s="27" t="s">
        <v>20</v>
      </c>
      <c r="C3" s="27" t="s">
        <v>21</v>
      </c>
      <c r="D3" s="27" t="s">
        <v>22</v>
      </c>
      <c r="E3" s="20" t="s">
        <v>23</v>
      </c>
      <c r="F3" s="38" t="s">
        <v>14</v>
      </c>
      <c r="G3" s="39" t="s">
        <v>15</v>
      </c>
      <c r="H3" s="38" t="s">
        <v>16</v>
      </c>
      <c r="I3" s="38" t="s">
        <v>24</v>
      </c>
      <c r="J3" s="38" t="s">
        <v>25</v>
      </c>
      <c r="K3" s="39" t="s">
        <v>26</v>
      </c>
      <c r="L3" s="39" t="s">
        <v>27</v>
      </c>
    </row>
    <row r="4" s="1" customFormat="1" ht="23" customHeight="1" spans="1:12">
      <c r="A4" s="28"/>
      <c r="B4" s="27" t="s">
        <v>28</v>
      </c>
      <c r="C4" s="27" t="s">
        <v>29</v>
      </c>
      <c r="D4" s="29" t="s">
        <v>30</v>
      </c>
      <c r="E4" s="40">
        <v>137300</v>
      </c>
      <c r="F4" s="40">
        <v>1500</v>
      </c>
      <c r="G4" s="40">
        <v>14000</v>
      </c>
      <c r="H4" s="40">
        <v>34000</v>
      </c>
      <c r="I4" s="40">
        <v>42000</v>
      </c>
      <c r="J4" s="40">
        <v>12000</v>
      </c>
      <c r="K4" s="40">
        <v>11000</v>
      </c>
      <c r="L4" s="40">
        <v>22800</v>
      </c>
    </row>
    <row r="5" s="1" customFormat="1" ht="23" customHeight="1" spans="1:12">
      <c r="A5" s="28"/>
      <c r="B5" s="28"/>
      <c r="C5" s="28"/>
      <c r="D5" s="29" t="s">
        <v>31</v>
      </c>
      <c r="E5" s="40"/>
      <c r="F5" s="40"/>
      <c r="G5" s="40"/>
      <c r="H5" s="40"/>
      <c r="I5" s="40"/>
      <c r="J5" s="40"/>
      <c r="K5" s="40"/>
      <c r="L5" s="40"/>
    </row>
    <row r="6" s="1" customFormat="1" ht="23" customHeight="1" spans="1:12">
      <c r="A6" s="28"/>
      <c r="B6" s="28"/>
      <c r="C6" s="28"/>
      <c r="D6" s="29" t="s">
        <v>32</v>
      </c>
      <c r="E6" s="40">
        <v>151982</v>
      </c>
      <c r="F6" s="40">
        <v>13009.1</v>
      </c>
      <c r="G6" s="40">
        <v>9976.9</v>
      </c>
      <c r="H6" s="40">
        <v>21803</v>
      </c>
      <c r="I6" s="40">
        <v>33267</v>
      </c>
      <c r="J6" s="40">
        <v>59200</v>
      </c>
      <c r="K6" s="40">
        <v>9646</v>
      </c>
      <c r="L6" s="40">
        <v>5080</v>
      </c>
    </row>
    <row r="7" s="1" customFormat="1" ht="19" customHeight="1" spans="1:12">
      <c r="A7" s="28"/>
      <c r="B7" s="28"/>
      <c r="C7" s="28"/>
      <c r="D7" s="29" t="s">
        <v>33</v>
      </c>
      <c r="E7" s="40">
        <v>1.5</v>
      </c>
      <c r="F7" s="40"/>
      <c r="G7" s="40"/>
      <c r="H7" s="40"/>
      <c r="I7" s="40"/>
      <c r="J7" s="40"/>
      <c r="K7" s="40">
        <v>1.5</v>
      </c>
      <c r="L7" s="40"/>
    </row>
    <row r="8" s="1" customFormat="1" ht="19" customHeight="1" spans="1:12">
      <c r="A8" s="28"/>
      <c r="B8" s="28"/>
      <c r="C8" s="28"/>
      <c r="D8" s="29" t="s">
        <v>34</v>
      </c>
      <c r="E8" s="40"/>
      <c r="F8" s="40"/>
      <c r="G8" s="40"/>
      <c r="H8" s="40"/>
      <c r="I8" s="40"/>
      <c r="J8" s="40"/>
      <c r="K8" s="40"/>
      <c r="L8" s="40"/>
    </row>
    <row r="9" s="1" customFormat="1" ht="19" customHeight="1" spans="1:12">
      <c r="A9" s="28"/>
      <c r="B9" s="28"/>
      <c r="C9" s="28"/>
      <c r="D9" s="29" t="s">
        <v>35</v>
      </c>
      <c r="E9" s="40">
        <v>6.84</v>
      </c>
      <c r="F9" s="40"/>
      <c r="G9" s="40"/>
      <c r="H9" s="40">
        <v>2.55</v>
      </c>
      <c r="I9" s="40"/>
      <c r="J9" s="40"/>
      <c r="K9" s="40">
        <v>4.29</v>
      </c>
      <c r="L9" s="40"/>
    </row>
    <row r="10" s="1" customFormat="1" ht="19" customHeight="1" spans="1:12">
      <c r="A10" s="28"/>
      <c r="B10" s="28"/>
      <c r="C10" s="28"/>
      <c r="D10" s="29" t="s">
        <v>36</v>
      </c>
      <c r="E10" s="40">
        <v>56.27</v>
      </c>
      <c r="F10" s="40">
        <v>9.45</v>
      </c>
      <c r="G10" s="40">
        <v>5.21</v>
      </c>
      <c r="H10" s="40">
        <v>4.78</v>
      </c>
      <c r="I10" s="40">
        <v>7.99</v>
      </c>
      <c r="J10" s="40">
        <v>5.89</v>
      </c>
      <c r="K10" s="40">
        <v>10.82</v>
      </c>
      <c r="L10" s="40">
        <v>12.13</v>
      </c>
    </row>
    <row r="11" s="23" customFormat="1" ht="28" customHeight="1" spans="1:12">
      <c r="A11" s="30"/>
      <c r="B11" s="30"/>
      <c r="C11" s="30"/>
      <c r="D11" s="31" t="s">
        <v>37</v>
      </c>
      <c r="E11" s="21">
        <v>0.0922</v>
      </c>
      <c r="F11" s="40"/>
      <c r="G11" s="40"/>
      <c r="H11" s="40"/>
      <c r="I11" s="40">
        <v>0.04</v>
      </c>
      <c r="J11" s="40">
        <v>0.0522</v>
      </c>
      <c r="K11" s="40"/>
      <c r="L11" s="40"/>
    </row>
    <row r="12" s="1" customFormat="1" ht="19" customHeight="1" spans="1:12">
      <c r="A12" s="28"/>
      <c r="B12" s="28"/>
      <c r="C12" s="28"/>
      <c r="D12" s="29" t="s">
        <v>38</v>
      </c>
      <c r="E12" s="40">
        <v>282</v>
      </c>
      <c r="F12" s="40"/>
      <c r="G12" s="40"/>
      <c r="H12" s="40"/>
      <c r="I12" s="40">
        <v>12</v>
      </c>
      <c r="J12" s="40">
        <v>10</v>
      </c>
      <c r="K12" s="40">
        <v>260</v>
      </c>
      <c r="L12" s="40"/>
    </row>
    <row r="13" s="1" customFormat="1" ht="19" customHeight="1" spans="1:12">
      <c r="A13" s="28"/>
      <c r="B13" s="28"/>
      <c r="C13" s="28"/>
      <c r="D13" s="29" t="s">
        <v>39</v>
      </c>
      <c r="E13" s="40">
        <v>1</v>
      </c>
      <c r="F13" s="40"/>
      <c r="G13" s="40"/>
      <c r="H13" s="40"/>
      <c r="I13" s="40">
        <v>1</v>
      </c>
      <c r="J13" s="40"/>
      <c r="K13" s="40"/>
      <c r="L13" s="40"/>
    </row>
    <row r="14" s="1" customFormat="1" ht="19" customHeight="1" spans="1:12">
      <c r="A14" s="28"/>
      <c r="B14" s="28"/>
      <c r="C14" s="28"/>
      <c r="D14" s="29" t="s">
        <v>40</v>
      </c>
      <c r="E14" s="40"/>
      <c r="F14" s="40"/>
      <c r="G14" s="40"/>
      <c r="H14" s="40"/>
      <c r="I14" s="40"/>
      <c r="J14" s="40"/>
      <c r="K14" s="40"/>
      <c r="L14" s="40"/>
    </row>
    <row r="15" s="1" customFormat="1" ht="19" customHeight="1" spans="1:12">
      <c r="A15" s="28"/>
      <c r="B15" s="28"/>
      <c r="C15" s="28"/>
      <c r="D15" s="29" t="s">
        <v>41</v>
      </c>
      <c r="E15" s="40"/>
      <c r="F15" s="40"/>
      <c r="G15" s="40"/>
      <c r="H15" s="40"/>
      <c r="I15" s="40"/>
      <c r="J15" s="40"/>
      <c r="K15" s="40"/>
      <c r="L15" s="40"/>
    </row>
    <row r="16" s="1" customFormat="1" ht="19" customHeight="1" spans="1:12">
      <c r="A16" s="28"/>
      <c r="B16" s="28"/>
      <c r="C16" s="32" t="s">
        <v>42</v>
      </c>
      <c r="D16" s="29" t="s">
        <v>43</v>
      </c>
      <c r="E16" s="40" t="s">
        <v>44</v>
      </c>
      <c r="F16" s="41"/>
      <c r="G16" s="41"/>
      <c r="H16" s="41"/>
      <c r="I16" s="41"/>
      <c r="J16" s="41"/>
      <c r="K16" s="40" t="s">
        <v>44</v>
      </c>
      <c r="L16" s="41"/>
    </row>
    <row r="17" s="1" customFormat="1" ht="19" customHeight="1" spans="1:12">
      <c r="A17" s="28"/>
      <c r="B17" s="28"/>
      <c r="C17" s="33"/>
      <c r="D17" s="29" t="s">
        <v>45</v>
      </c>
      <c r="E17" s="40">
        <v>100</v>
      </c>
      <c r="F17" s="40">
        <v>100</v>
      </c>
      <c r="G17" s="40">
        <v>100</v>
      </c>
      <c r="H17" s="40">
        <v>100</v>
      </c>
      <c r="I17" s="40">
        <v>100</v>
      </c>
      <c r="J17" s="40">
        <v>100</v>
      </c>
      <c r="K17" s="40">
        <v>100</v>
      </c>
      <c r="L17" s="40">
        <v>100</v>
      </c>
    </row>
    <row r="18" s="1" customFormat="1" ht="19" customHeight="1" spans="1:12">
      <c r="A18" s="28"/>
      <c r="B18" s="28"/>
      <c r="C18" s="27" t="s">
        <v>46</v>
      </c>
      <c r="D18" s="29" t="s">
        <v>47</v>
      </c>
      <c r="E18" s="40"/>
      <c r="F18" s="42"/>
      <c r="G18" s="42"/>
      <c r="H18" s="42"/>
      <c r="I18" s="42"/>
      <c r="J18" s="42"/>
      <c r="K18" s="41"/>
      <c r="L18" s="42"/>
    </row>
    <row r="19" s="1" customFormat="1" ht="19" customHeight="1" spans="1:12">
      <c r="A19" s="28"/>
      <c r="B19" s="28"/>
      <c r="C19" s="28"/>
      <c r="D19" s="29" t="s">
        <v>48</v>
      </c>
      <c r="E19" s="13"/>
      <c r="F19" s="42"/>
      <c r="G19" s="42"/>
      <c r="H19" s="42"/>
      <c r="I19" s="42"/>
      <c r="J19" s="42"/>
      <c r="K19" s="41"/>
      <c r="L19" s="42"/>
    </row>
    <row r="20" s="1" customFormat="1" ht="19" customHeight="1" spans="1:12">
      <c r="A20" s="28"/>
      <c r="B20" s="28"/>
      <c r="C20" s="28"/>
      <c r="D20" s="29" t="s">
        <v>49</v>
      </c>
      <c r="E20" s="13" t="s">
        <v>44</v>
      </c>
      <c r="F20" s="42"/>
      <c r="G20" s="42"/>
      <c r="H20" s="42"/>
      <c r="I20" s="42"/>
      <c r="J20" s="42"/>
      <c r="K20" s="13" t="s">
        <v>44</v>
      </c>
      <c r="L20" s="42"/>
    </row>
    <row r="21" s="1" customFormat="1" ht="19" customHeight="1" spans="1:12">
      <c r="A21" s="28"/>
      <c r="B21" s="28"/>
      <c r="C21" s="27" t="s">
        <v>50</v>
      </c>
      <c r="D21" s="29" t="s">
        <v>51</v>
      </c>
      <c r="E21" s="40">
        <v>100</v>
      </c>
      <c r="F21" s="40">
        <v>100</v>
      </c>
      <c r="G21" s="40">
        <v>100</v>
      </c>
      <c r="H21" s="40">
        <v>100</v>
      </c>
      <c r="I21" s="40">
        <v>100</v>
      </c>
      <c r="J21" s="40">
        <v>100</v>
      </c>
      <c r="K21" s="40">
        <v>100</v>
      </c>
      <c r="L21" s="40">
        <v>100</v>
      </c>
    </row>
    <row r="22" s="1" customFormat="1" ht="19" customHeight="1" spans="1:12">
      <c r="A22" s="28"/>
      <c r="B22" s="28"/>
      <c r="C22" s="28"/>
      <c r="D22" s="29" t="s">
        <v>52</v>
      </c>
      <c r="E22" s="40"/>
      <c r="F22" s="42"/>
      <c r="G22" s="42"/>
      <c r="H22" s="42"/>
      <c r="I22" s="42"/>
      <c r="J22" s="42"/>
      <c r="K22" s="41"/>
      <c r="L22" s="42"/>
    </row>
    <row r="23" s="1" customFormat="1" ht="27" customHeight="1" spans="1:12">
      <c r="A23" s="28"/>
      <c r="B23" s="28"/>
      <c r="C23" s="28"/>
      <c r="D23" s="29" t="s">
        <v>53</v>
      </c>
      <c r="E23" s="40">
        <v>20</v>
      </c>
      <c r="F23" s="40">
        <v>20</v>
      </c>
      <c r="G23" s="40">
        <v>20</v>
      </c>
      <c r="H23" s="40">
        <v>20</v>
      </c>
      <c r="I23" s="40">
        <v>20</v>
      </c>
      <c r="J23" s="40">
        <v>20</v>
      </c>
      <c r="K23" s="40">
        <v>20</v>
      </c>
      <c r="L23" s="40">
        <v>20</v>
      </c>
    </row>
    <row r="24" s="1" customFormat="1" ht="19" customHeight="1" spans="1:12">
      <c r="A24" s="28"/>
      <c r="B24" s="27" t="s">
        <v>54</v>
      </c>
      <c r="C24" s="27" t="s">
        <v>55</v>
      </c>
      <c r="D24" s="29" t="s">
        <v>56</v>
      </c>
      <c r="E24" s="31" t="s">
        <v>57</v>
      </c>
      <c r="F24" s="31" t="s">
        <v>57</v>
      </c>
      <c r="G24" s="31" t="s">
        <v>57</v>
      </c>
      <c r="H24" s="31" t="s">
        <v>57</v>
      </c>
      <c r="I24" s="31" t="s">
        <v>57</v>
      </c>
      <c r="J24" s="31" t="s">
        <v>57</v>
      </c>
      <c r="K24" s="31" t="s">
        <v>57</v>
      </c>
      <c r="L24" s="31" t="s">
        <v>57</v>
      </c>
    </row>
    <row r="25" s="1" customFormat="1" ht="19" customHeight="1" spans="1:12">
      <c r="A25" s="28"/>
      <c r="B25" s="28"/>
      <c r="C25" s="28"/>
      <c r="D25" s="29" t="s">
        <v>58</v>
      </c>
      <c r="E25" s="31" t="s">
        <v>57</v>
      </c>
      <c r="F25" s="31" t="s">
        <v>57</v>
      </c>
      <c r="G25" s="31" t="s">
        <v>57</v>
      </c>
      <c r="H25" s="31" t="s">
        <v>57</v>
      </c>
      <c r="I25" s="31" t="s">
        <v>57</v>
      </c>
      <c r="J25" s="31" t="s">
        <v>57</v>
      </c>
      <c r="K25" s="31" t="s">
        <v>57</v>
      </c>
      <c r="L25" s="31" t="s">
        <v>57</v>
      </c>
    </row>
    <row r="26" s="1" customFormat="1" ht="19" customHeight="1" spans="1:12">
      <c r="A26" s="28"/>
      <c r="B26" s="28"/>
      <c r="C26" s="27" t="s">
        <v>59</v>
      </c>
      <c r="D26" s="29" t="s">
        <v>60</v>
      </c>
      <c r="E26" s="31" t="s">
        <v>57</v>
      </c>
      <c r="F26" s="31" t="s">
        <v>57</v>
      </c>
      <c r="G26" s="31" t="s">
        <v>57</v>
      </c>
      <c r="H26" s="31" t="s">
        <v>57</v>
      </c>
      <c r="I26" s="31" t="s">
        <v>57</v>
      </c>
      <c r="J26" s="31" t="s">
        <v>57</v>
      </c>
      <c r="K26" s="31" t="s">
        <v>57</v>
      </c>
      <c r="L26" s="31" t="s">
        <v>57</v>
      </c>
    </row>
    <row r="27" s="1" customFormat="1" ht="24" customHeight="1" spans="1:12">
      <c r="A27" s="28"/>
      <c r="B27" s="27" t="s">
        <v>61</v>
      </c>
      <c r="C27" s="27" t="s">
        <v>62</v>
      </c>
      <c r="D27" s="29" t="s">
        <v>63</v>
      </c>
      <c r="E27" s="13" t="s">
        <v>44</v>
      </c>
      <c r="F27" s="13" t="s">
        <v>44</v>
      </c>
      <c r="G27" s="13" t="s">
        <v>44</v>
      </c>
      <c r="H27" s="13" t="s">
        <v>44</v>
      </c>
      <c r="I27" s="13" t="s">
        <v>44</v>
      </c>
      <c r="J27" s="13" t="s">
        <v>44</v>
      </c>
      <c r="K27" s="13" t="s">
        <v>44</v>
      </c>
      <c r="L27" s="13" t="s">
        <v>44</v>
      </c>
    </row>
    <row r="28" s="1" customFormat="1" ht="19" customHeight="1" spans="1:12">
      <c r="A28" s="34" t="s">
        <v>4</v>
      </c>
      <c r="B28" s="35"/>
      <c r="C28" s="35"/>
      <c r="D28" s="35"/>
      <c r="E28" s="40">
        <v>3558.96</v>
      </c>
      <c r="F28" s="40">
        <v>74.02</v>
      </c>
      <c r="G28" s="40">
        <v>183.95</v>
      </c>
      <c r="H28" s="40">
        <v>449.61</v>
      </c>
      <c r="I28" s="40">
        <v>799.53</v>
      </c>
      <c r="J28" s="40">
        <v>416.4</v>
      </c>
      <c r="K28" s="40">
        <v>1355.29</v>
      </c>
      <c r="L28" s="40">
        <v>280.16</v>
      </c>
    </row>
    <row r="29" s="1" customFormat="1" ht="19" customHeight="1" spans="1:1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</sheetData>
  <mergeCells count="10">
    <mergeCell ref="A2:L2"/>
    <mergeCell ref="A28:D28"/>
    <mergeCell ref="A3:A27"/>
    <mergeCell ref="B4:B23"/>
    <mergeCell ref="B24:B26"/>
    <mergeCell ref="C4:C15"/>
    <mergeCell ref="C16:C17"/>
    <mergeCell ref="C18:C20"/>
    <mergeCell ref="C21:C23"/>
    <mergeCell ref="C24:C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D4" sqref="D4"/>
    </sheetView>
  </sheetViews>
  <sheetFormatPr defaultColWidth="9" defaultRowHeight="15"/>
  <cols>
    <col min="1" max="1" width="4.04166666666667" style="1" customWidth="1"/>
    <col min="2" max="2" width="8.65" style="1" customWidth="1"/>
    <col min="3" max="3" width="9.225" style="1" customWidth="1"/>
    <col min="4" max="4" width="35.2916666666667" style="1" customWidth="1"/>
    <col min="5" max="7" width="9.375" style="1"/>
    <col min="8" max="8" width="9" style="1"/>
    <col min="9" max="9" width="10.375" style="3"/>
    <col min="10" max="10" width="10.375" style="1"/>
    <col min="11" max="12" width="9" style="1"/>
    <col min="13" max="13" width="14.25" style="3" customWidth="1"/>
    <col min="14" max="14" width="15.4416666666667" style="3" customWidth="1"/>
    <col min="15" max="16" width="9.375" style="1"/>
    <col min="17" max="16384" width="9" style="1"/>
  </cols>
  <sheetData>
    <row r="1" ht="14.25" spans="1:2">
      <c r="A1" s="4" t="s">
        <v>64</v>
      </c>
      <c r="B1" s="5"/>
    </row>
    <row r="2" s="1" customFormat="1" ht="31" customHeight="1" spans="1:14">
      <c r="A2" s="6"/>
      <c r="B2" s="7" t="s">
        <v>65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</row>
    <row r="3" s="1" customFormat="1" ht="32" customHeight="1" spans="1:14">
      <c r="A3" s="8" t="s">
        <v>66</v>
      </c>
      <c r="B3" s="9" t="s">
        <v>20</v>
      </c>
      <c r="C3" s="9" t="s">
        <v>21</v>
      </c>
      <c r="D3" s="9" t="s">
        <v>22</v>
      </c>
      <c r="E3" s="20" t="s">
        <v>23</v>
      </c>
      <c r="F3" s="20" t="s">
        <v>14</v>
      </c>
      <c r="G3" s="20" t="s">
        <v>15</v>
      </c>
      <c r="H3" s="20" t="s">
        <v>16</v>
      </c>
      <c r="I3" s="20" t="s">
        <v>24</v>
      </c>
      <c r="J3" s="20" t="s">
        <v>25</v>
      </c>
      <c r="K3" s="20" t="s">
        <v>26</v>
      </c>
      <c r="L3" s="20" t="s">
        <v>27</v>
      </c>
      <c r="M3" s="20" t="s">
        <v>67</v>
      </c>
      <c r="N3" s="20" t="s">
        <v>68</v>
      </c>
    </row>
    <row r="4" s="1" customFormat="1" ht="17.75" customHeight="1" spans="1:14">
      <c r="A4" s="10"/>
      <c r="B4" s="9" t="s">
        <v>69</v>
      </c>
      <c r="C4" s="11" t="s">
        <v>70</v>
      </c>
      <c r="D4" s="12" t="s">
        <v>71</v>
      </c>
      <c r="E4" s="21">
        <v>1</v>
      </c>
      <c r="F4" s="21"/>
      <c r="G4" s="21"/>
      <c r="H4" s="21"/>
      <c r="I4" s="21">
        <v>1</v>
      </c>
      <c r="J4" s="21"/>
      <c r="K4" s="21"/>
      <c r="L4" s="21"/>
      <c r="M4" s="21"/>
      <c r="N4" s="21"/>
    </row>
    <row r="5" s="1" customFormat="1" ht="17.75" customHeight="1" spans="1:14">
      <c r="A5" s="10"/>
      <c r="B5" s="13"/>
      <c r="C5" s="14"/>
      <c r="D5" s="12" t="s">
        <v>72</v>
      </c>
      <c r="E5" s="21">
        <v>20</v>
      </c>
      <c r="F5" s="21"/>
      <c r="G5" s="21"/>
      <c r="H5" s="21"/>
      <c r="I5" s="21">
        <v>20</v>
      </c>
      <c r="J5" s="21"/>
      <c r="K5" s="21"/>
      <c r="L5" s="21"/>
      <c r="M5" s="21"/>
      <c r="N5" s="21"/>
    </row>
    <row r="6" s="1" customFormat="1" ht="17.75" customHeight="1" spans="1:14">
      <c r="A6" s="10"/>
      <c r="B6" s="13"/>
      <c r="C6" s="14"/>
      <c r="D6" s="12" t="s">
        <v>73</v>
      </c>
      <c r="E6" s="21">
        <v>3281</v>
      </c>
      <c r="F6" s="21">
        <v>316</v>
      </c>
      <c r="G6" s="21">
        <v>356</v>
      </c>
      <c r="H6" s="21">
        <v>318</v>
      </c>
      <c r="I6" s="21">
        <v>627</v>
      </c>
      <c r="J6" s="21">
        <v>491</v>
      </c>
      <c r="K6" s="21">
        <v>627</v>
      </c>
      <c r="L6" s="21">
        <v>546</v>
      </c>
      <c r="M6" s="21"/>
      <c r="N6" s="21"/>
    </row>
    <row r="7" s="1" customFormat="1" ht="17.75" customHeight="1" spans="1:14">
      <c r="A7" s="10"/>
      <c r="B7" s="13"/>
      <c r="C7" s="14"/>
      <c r="D7" s="12" t="s">
        <v>74</v>
      </c>
      <c r="E7" s="21">
        <f>E8+E9</f>
        <v>74.7778</v>
      </c>
      <c r="F7" s="21">
        <v>5.2404</v>
      </c>
      <c r="G7" s="21">
        <v>0.4514</v>
      </c>
      <c r="H7" s="21">
        <v>0.1498</v>
      </c>
      <c r="I7" s="21">
        <v>22.7958</v>
      </c>
      <c r="J7" s="21">
        <v>40.1831</v>
      </c>
      <c r="K7" s="21">
        <v>3.1675</v>
      </c>
      <c r="L7" s="21">
        <v>1.3162</v>
      </c>
      <c r="M7" s="21">
        <v>0.6917</v>
      </c>
      <c r="N7" s="21">
        <v>0.7733</v>
      </c>
    </row>
    <row r="8" s="1" customFormat="1" ht="17.75" customHeight="1" spans="1:14">
      <c r="A8" s="10"/>
      <c r="B8" s="13"/>
      <c r="C8" s="14"/>
      <c r="D8" s="15" t="s">
        <v>75</v>
      </c>
      <c r="E8" s="21">
        <v>70.5245</v>
      </c>
      <c r="F8" s="21">
        <v>5.1877</v>
      </c>
      <c r="G8" s="21">
        <v>0.3403</v>
      </c>
      <c r="H8" s="21">
        <v>0.148</v>
      </c>
      <c r="I8" s="21">
        <v>22.2916</v>
      </c>
      <c r="J8" s="21">
        <v>37.2408</v>
      </c>
      <c r="K8" s="21">
        <v>3.1587</v>
      </c>
      <c r="L8" s="21">
        <v>0.8514</v>
      </c>
      <c r="M8" s="21">
        <v>0.562</v>
      </c>
      <c r="N8" s="21">
        <v>0.7354</v>
      </c>
    </row>
    <row r="9" s="1" customFormat="1" ht="17.75" customHeight="1" spans="1:14">
      <c r="A9" s="10"/>
      <c r="B9" s="13"/>
      <c r="C9" s="14"/>
      <c r="D9" s="16" t="s">
        <v>76</v>
      </c>
      <c r="E9" s="21">
        <v>4.2533</v>
      </c>
      <c r="F9" s="21">
        <v>0.0527</v>
      </c>
      <c r="G9" s="21">
        <v>0.1111</v>
      </c>
      <c r="H9" s="21">
        <v>0.0018</v>
      </c>
      <c r="I9" s="21">
        <v>0.5042</v>
      </c>
      <c r="J9" s="21">
        <v>2.9423</v>
      </c>
      <c r="K9" s="21">
        <v>0.0088</v>
      </c>
      <c r="L9" s="21">
        <v>0.4648</v>
      </c>
      <c r="M9" s="21">
        <v>0.1297</v>
      </c>
      <c r="N9" s="21">
        <v>0.0379</v>
      </c>
    </row>
    <row r="10" s="1" customFormat="1" ht="17.75" customHeight="1" spans="1:14">
      <c r="A10" s="10"/>
      <c r="B10" s="13"/>
      <c r="C10" s="14"/>
      <c r="D10" s="12" t="s">
        <v>77</v>
      </c>
      <c r="E10" s="21">
        <v>626.19</v>
      </c>
      <c r="F10" s="21">
        <v>65.154</v>
      </c>
      <c r="G10" s="21">
        <v>73.238</v>
      </c>
      <c r="H10" s="21">
        <v>50.8738</v>
      </c>
      <c r="I10" s="21">
        <v>150.2551</v>
      </c>
      <c r="J10" s="21">
        <v>137.8508</v>
      </c>
      <c r="K10" s="21">
        <v>66.5442</v>
      </c>
      <c r="L10" s="21">
        <v>82.272</v>
      </c>
      <c r="M10" s="21"/>
      <c r="N10" s="21"/>
    </row>
    <row r="11" s="1" customFormat="1" ht="17.75" customHeight="1" spans="1:14">
      <c r="A11" s="10"/>
      <c r="B11" s="13"/>
      <c r="C11" s="14"/>
      <c r="D11" s="15" t="s">
        <v>75</v>
      </c>
      <c r="E11" s="21">
        <v>444.09</v>
      </c>
      <c r="F11" s="21">
        <v>64.4235</v>
      </c>
      <c r="G11" s="21">
        <v>39.7855</v>
      </c>
      <c r="H11" s="21">
        <v>44.8448</v>
      </c>
      <c r="I11" s="21">
        <v>90.398</v>
      </c>
      <c r="J11" s="21">
        <v>70.5298</v>
      </c>
      <c r="K11" s="21">
        <v>65.1986</v>
      </c>
      <c r="L11" s="21">
        <v>68.907</v>
      </c>
      <c r="M11" s="21"/>
      <c r="N11" s="21"/>
    </row>
    <row r="12" s="1" customFormat="1" ht="17.75" customHeight="1" spans="1:14">
      <c r="A12" s="10"/>
      <c r="B12" s="13"/>
      <c r="C12" s="14"/>
      <c r="D12" s="16" t="s">
        <v>78</v>
      </c>
      <c r="E12" s="21">
        <v>182.1</v>
      </c>
      <c r="F12" s="21">
        <v>0.7305</v>
      </c>
      <c r="G12" s="21">
        <v>33.4525</v>
      </c>
      <c r="H12" s="21">
        <v>6.029</v>
      </c>
      <c r="I12" s="21">
        <v>59.8571</v>
      </c>
      <c r="J12" s="21">
        <v>67.321</v>
      </c>
      <c r="K12" s="21">
        <v>1.3456</v>
      </c>
      <c r="L12" s="21">
        <v>13.365</v>
      </c>
      <c r="M12" s="21"/>
      <c r="N12" s="21"/>
    </row>
    <row r="13" s="1" customFormat="1" ht="17.75" customHeight="1" spans="1:14">
      <c r="A13" s="10"/>
      <c r="B13" s="13"/>
      <c r="C13" s="14"/>
      <c r="D13" s="12" t="s">
        <v>79</v>
      </c>
      <c r="E13" s="21">
        <f>3.75-0.15</f>
        <v>3.6</v>
      </c>
      <c r="F13" s="21"/>
      <c r="G13" s="21"/>
      <c r="H13" s="21">
        <v>2</v>
      </c>
      <c r="I13" s="21">
        <v>0.5</v>
      </c>
      <c r="J13" s="21"/>
      <c r="K13" s="21">
        <v>1.1</v>
      </c>
      <c r="L13" s="21"/>
      <c r="M13" s="21"/>
      <c r="N13" s="21"/>
    </row>
    <row r="14" s="1" customFormat="1" ht="17.75" customHeight="1" spans="1:14">
      <c r="A14" s="10"/>
      <c r="B14" s="13"/>
      <c r="C14" s="9" t="s">
        <v>42</v>
      </c>
      <c r="D14" s="12" t="s">
        <v>80</v>
      </c>
      <c r="E14" s="21" t="s">
        <v>81</v>
      </c>
      <c r="F14" s="21" t="s">
        <v>81</v>
      </c>
      <c r="G14" s="21" t="s">
        <v>81</v>
      </c>
      <c r="H14" s="21" t="s">
        <v>81</v>
      </c>
      <c r="I14" s="21" t="s">
        <v>81</v>
      </c>
      <c r="J14" s="21" t="s">
        <v>81</v>
      </c>
      <c r="K14" s="21" t="s">
        <v>81</v>
      </c>
      <c r="L14" s="21" t="s">
        <v>81</v>
      </c>
      <c r="M14" s="21" t="s">
        <v>81</v>
      </c>
      <c r="N14" s="21" t="s">
        <v>81</v>
      </c>
    </row>
    <row r="15" s="1" customFormat="1" ht="17.75" customHeight="1" spans="1:14">
      <c r="A15" s="10"/>
      <c r="B15" s="13"/>
      <c r="C15" s="17"/>
      <c r="D15" s="12" t="s">
        <v>82</v>
      </c>
      <c r="E15" s="21" t="s">
        <v>83</v>
      </c>
      <c r="F15" s="21" t="s">
        <v>83</v>
      </c>
      <c r="G15" s="21" t="s">
        <v>83</v>
      </c>
      <c r="H15" s="21" t="s">
        <v>83</v>
      </c>
      <c r="I15" s="21" t="s">
        <v>83</v>
      </c>
      <c r="J15" s="21" t="s">
        <v>83</v>
      </c>
      <c r="K15" s="21" t="s">
        <v>83</v>
      </c>
      <c r="L15" s="21" t="s">
        <v>83</v>
      </c>
      <c r="M15" s="21" t="s">
        <v>83</v>
      </c>
      <c r="N15" s="21" t="s">
        <v>83</v>
      </c>
    </row>
    <row r="16" s="1" customFormat="1" ht="17.75" customHeight="1" spans="1:14">
      <c r="A16" s="10"/>
      <c r="B16" s="13"/>
      <c r="C16" s="17"/>
      <c r="D16" s="12" t="s">
        <v>84</v>
      </c>
      <c r="E16" s="21" t="s">
        <v>85</v>
      </c>
      <c r="F16" s="21" t="s">
        <v>85</v>
      </c>
      <c r="G16" s="21" t="s">
        <v>85</v>
      </c>
      <c r="H16" s="21" t="s">
        <v>85</v>
      </c>
      <c r="I16" s="21" t="s">
        <v>85</v>
      </c>
      <c r="J16" s="21" t="s">
        <v>85</v>
      </c>
      <c r="K16" s="21" t="s">
        <v>85</v>
      </c>
      <c r="L16" s="21" t="s">
        <v>85</v>
      </c>
      <c r="M16" s="21" t="s">
        <v>85</v>
      </c>
      <c r="N16" s="21" t="s">
        <v>85</v>
      </c>
    </row>
    <row r="17" s="1" customFormat="1" ht="17.75" customHeight="1" spans="1:14">
      <c r="A17" s="10"/>
      <c r="B17" s="13"/>
      <c r="C17" s="17"/>
      <c r="D17" s="12" t="s">
        <v>86</v>
      </c>
      <c r="E17" s="21">
        <v>100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100</v>
      </c>
      <c r="L17" s="21">
        <v>100</v>
      </c>
      <c r="M17" s="21">
        <v>100</v>
      </c>
      <c r="N17" s="21">
        <v>100</v>
      </c>
    </row>
    <row r="18" s="1" customFormat="1" ht="17.75" customHeight="1" spans="1:14">
      <c r="A18" s="10"/>
      <c r="B18" s="13"/>
      <c r="C18" s="17"/>
      <c r="D18" s="12" t="s">
        <v>87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  <c r="K18" s="21">
        <v>100</v>
      </c>
      <c r="L18" s="21">
        <v>100</v>
      </c>
      <c r="M18" s="21">
        <v>100</v>
      </c>
      <c r="N18" s="21">
        <v>100</v>
      </c>
    </row>
    <row r="19" s="1" customFormat="1" ht="17.75" customHeight="1" spans="1:14">
      <c r="A19" s="10"/>
      <c r="B19" s="13"/>
      <c r="C19" s="9" t="s">
        <v>88</v>
      </c>
      <c r="D19" s="12" t="s">
        <v>89</v>
      </c>
      <c r="E19" s="21" t="s">
        <v>81</v>
      </c>
      <c r="F19" s="21"/>
      <c r="G19" s="21"/>
      <c r="H19" s="21"/>
      <c r="I19" s="21" t="s">
        <v>81</v>
      </c>
      <c r="J19" s="21"/>
      <c r="K19" s="21"/>
      <c r="L19" s="21"/>
      <c r="M19" s="21"/>
      <c r="N19" s="21"/>
    </row>
    <row r="20" s="1" customFormat="1" ht="17.75" customHeight="1" spans="1:14">
      <c r="A20" s="10"/>
      <c r="B20" s="13"/>
      <c r="C20" s="17"/>
      <c r="D20" s="12" t="s">
        <v>90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</row>
    <row r="21" s="2" customFormat="1" ht="17.75" customHeight="1" spans="1:14">
      <c r="A21" s="10"/>
      <c r="B21" s="13"/>
      <c r="C21" s="9" t="s">
        <v>91</v>
      </c>
      <c r="D21" s="12" t="s">
        <v>92</v>
      </c>
      <c r="E21" s="21">
        <v>16</v>
      </c>
      <c r="F21" s="21">
        <v>16</v>
      </c>
      <c r="G21" s="21">
        <v>16</v>
      </c>
      <c r="H21" s="21">
        <v>16</v>
      </c>
      <c r="I21" s="21">
        <v>16</v>
      </c>
      <c r="J21" s="21">
        <v>16</v>
      </c>
      <c r="K21" s="21">
        <v>16</v>
      </c>
      <c r="L21" s="21">
        <v>16</v>
      </c>
      <c r="M21" s="21"/>
      <c r="N21" s="21"/>
    </row>
    <row r="22" s="1" customFormat="1" ht="17.75" customHeight="1" spans="1:14">
      <c r="A22" s="10"/>
      <c r="B22" s="9" t="s">
        <v>93</v>
      </c>
      <c r="C22" s="9" t="s">
        <v>94</v>
      </c>
      <c r="D22" s="12" t="s">
        <v>95</v>
      </c>
      <c r="E22" s="21" t="s">
        <v>57</v>
      </c>
      <c r="F22" s="21" t="s">
        <v>57</v>
      </c>
      <c r="G22" s="21" t="s">
        <v>57</v>
      </c>
      <c r="H22" s="21" t="s">
        <v>57</v>
      </c>
      <c r="I22" s="21" t="s">
        <v>57</v>
      </c>
      <c r="J22" s="21" t="s">
        <v>57</v>
      </c>
      <c r="K22" s="21" t="s">
        <v>57</v>
      </c>
      <c r="L22" s="21" t="s">
        <v>57</v>
      </c>
      <c r="M22" s="21" t="s">
        <v>57</v>
      </c>
      <c r="N22" s="21" t="s">
        <v>57</v>
      </c>
    </row>
    <row r="23" s="1" customFormat="1" ht="17.75" customHeight="1" spans="1:14">
      <c r="A23" s="10"/>
      <c r="B23" s="17"/>
      <c r="C23" s="17"/>
      <c r="D23" s="12" t="s">
        <v>96</v>
      </c>
      <c r="E23" s="21" t="s">
        <v>97</v>
      </c>
      <c r="F23" s="21" t="s">
        <v>97</v>
      </c>
      <c r="G23" s="21" t="s">
        <v>97</v>
      </c>
      <c r="H23" s="21" t="s">
        <v>97</v>
      </c>
      <c r="I23" s="21" t="s">
        <v>97</v>
      </c>
      <c r="J23" s="21" t="s">
        <v>97</v>
      </c>
      <c r="K23" s="21" t="s">
        <v>97</v>
      </c>
      <c r="L23" s="21" t="s">
        <v>97</v>
      </c>
      <c r="M23" s="21" t="s">
        <v>97</v>
      </c>
      <c r="N23" s="21" t="s">
        <v>97</v>
      </c>
    </row>
    <row r="24" s="1" customFormat="1" ht="17.75" customHeight="1" spans="1:14">
      <c r="A24" s="10"/>
      <c r="B24" s="17"/>
      <c r="C24" s="9" t="s">
        <v>98</v>
      </c>
      <c r="D24" s="12" t="s">
        <v>99</v>
      </c>
      <c r="E24" s="21" t="s">
        <v>100</v>
      </c>
      <c r="F24" s="21"/>
      <c r="G24" s="21"/>
      <c r="H24" s="21"/>
      <c r="I24" s="21" t="s">
        <v>100</v>
      </c>
      <c r="J24" s="21"/>
      <c r="K24" s="21"/>
      <c r="L24" s="21"/>
      <c r="M24" s="21"/>
      <c r="N24" s="21"/>
    </row>
    <row r="25" s="1" customFormat="1" ht="17.75" customHeight="1" spans="1:14">
      <c r="A25" s="10"/>
      <c r="B25" s="17"/>
      <c r="C25" s="9" t="s">
        <v>101</v>
      </c>
      <c r="D25" s="12" t="s">
        <v>102</v>
      </c>
      <c r="E25" s="21" t="s">
        <v>103</v>
      </c>
      <c r="F25" s="21" t="s">
        <v>103</v>
      </c>
      <c r="G25" s="21" t="s">
        <v>103</v>
      </c>
      <c r="H25" s="21" t="s">
        <v>103</v>
      </c>
      <c r="I25" s="21" t="s">
        <v>103</v>
      </c>
      <c r="J25" s="21" t="s">
        <v>103</v>
      </c>
      <c r="K25" s="21" t="s">
        <v>103</v>
      </c>
      <c r="L25" s="21" t="s">
        <v>103</v>
      </c>
      <c r="M25" s="21" t="s">
        <v>103</v>
      </c>
      <c r="N25" s="21" t="s">
        <v>103</v>
      </c>
    </row>
    <row r="26" s="1" customFormat="1" ht="17.75" customHeight="1" spans="1:14">
      <c r="A26" s="10"/>
      <c r="B26" s="17"/>
      <c r="C26" s="17"/>
      <c r="D26" s="12" t="s">
        <v>104</v>
      </c>
      <c r="E26" s="21" t="s">
        <v>105</v>
      </c>
      <c r="F26" s="21" t="s">
        <v>105</v>
      </c>
      <c r="G26" s="21" t="s">
        <v>105</v>
      </c>
      <c r="H26" s="21" t="s">
        <v>105</v>
      </c>
      <c r="I26" s="21" t="s">
        <v>105</v>
      </c>
      <c r="J26" s="21" t="s">
        <v>105</v>
      </c>
      <c r="K26" s="21" t="s">
        <v>105</v>
      </c>
      <c r="L26" s="21" t="s">
        <v>105</v>
      </c>
      <c r="M26" s="21" t="s">
        <v>105</v>
      </c>
      <c r="N26" s="21" t="s">
        <v>105</v>
      </c>
    </row>
    <row r="27" s="1" customFormat="1" ht="24.7" customHeight="1" spans="1:14">
      <c r="A27" s="10"/>
      <c r="B27" s="9" t="s">
        <v>106</v>
      </c>
      <c r="C27" s="9" t="s">
        <v>107</v>
      </c>
      <c r="D27" s="12" t="s">
        <v>108</v>
      </c>
      <c r="E27" s="21" t="s">
        <v>44</v>
      </c>
      <c r="F27" s="21" t="s">
        <v>44</v>
      </c>
      <c r="G27" s="21" t="s">
        <v>44</v>
      </c>
      <c r="H27" s="21" t="s">
        <v>44</v>
      </c>
      <c r="I27" s="21" t="s">
        <v>44</v>
      </c>
      <c r="J27" s="21" t="s">
        <v>44</v>
      </c>
      <c r="K27" s="21" t="s">
        <v>44</v>
      </c>
      <c r="L27" s="21" t="s">
        <v>44</v>
      </c>
      <c r="M27" s="21" t="s">
        <v>44</v>
      </c>
      <c r="N27" s="21" t="s">
        <v>44</v>
      </c>
    </row>
    <row r="28" s="1" customFormat="1" ht="19" customHeight="1" spans="1:14">
      <c r="A28" s="18" t="s">
        <v>4</v>
      </c>
      <c r="B28" s="19"/>
      <c r="C28" s="19"/>
      <c r="D28" s="19"/>
      <c r="E28" s="21">
        <v>18173.32</v>
      </c>
      <c r="F28" s="21">
        <v>1365.95</v>
      </c>
      <c r="G28" s="21">
        <v>1527.81</v>
      </c>
      <c r="H28" s="21">
        <v>2069.32</v>
      </c>
      <c r="I28" s="21">
        <v>4300.68</v>
      </c>
      <c r="J28" s="21">
        <v>4194.19</v>
      </c>
      <c r="K28" s="21">
        <v>2298.74</v>
      </c>
      <c r="L28" s="21">
        <v>1929.91</v>
      </c>
      <c r="M28" s="21">
        <v>419.33</v>
      </c>
      <c r="N28" s="21">
        <v>67.39</v>
      </c>
    </row>
  </sheetData>
  <mergeCells count="11">
    <mergeCell ref="A1:B1"/>
    <mergeCell ref="B2:N2"/>
    <mergeCell ref="A28:D28"/>
    <mergeCell ref="A3:A27"/>
    <mergeCell ref="B4:B21"/>
    <mergeCell ref="B22:B26"/>
    <mergeCell ref="C4:C13"/>
    <mergeCell ref="C14:C18"/>
    <mergeCell ref="C19:C20"/>
    <mergeCell ref="C22:C23"/>
    <mergeCell ref="C25:C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2025-08-21T16:00:13Z</dcterms:created>
  <dcterms:modified xsi:type="dcterms:W3CDTF">2025-08-26T17:21:55Z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7195A9D44C27B653B37CAD68AC424CA9</vt:lpwstr>
  </property>
  <property fmtid="{D5CDD505-2E9C-101B-9397-08002B2CF9AE}" pid="3" name="KSOProductBuildVer">
    <vt:lpwstr>2052-11.8.2.1131</vt:lpwstr>
  </property>
</Properties>
</file>