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7" i="1"/>
  <c r="E7"/>
  <c r="C7"/>
  <c r="B7"/>
  <c r="G6"/>
  <c r="H6" s="1"/>
  <c r="H7" s="1"/>
  <c r="D6"/>
  <c r="H5"/>
  <c r="G5"/>
  <c r="D5"/>
  <c r="D7" s="1"/>
  <c r="H4"/>
  <c r="G4"/>
  <c r="D4"/>
  <c r="G7" l="1"/>
</calcChain>
</file>

<file path=xl/sharedStrings.xml><?xml version="1.0" encoding="utf-8"?>
<sst xmlns="http://schemas.openxmlformats.org/spreadsheetml/2006/main" count="13" uniqueCount="13">
  <si>
    <t>单    位</t>
  </si>
  <si>
    <t>利州区</t>
  </si>
  <si>
    <t>朝天区</t>
  </si>
  <si>
    <t>昭化区</t>
  </si>
  <si>
    <t>合   计</t>
  </si>
  <si>
    <t>2019年自愿免费婚前医学检查市级财政配套资金分配表</t>
    <phoneticPr fontId="3" type="noConversion"/>
  </si>
  <si>
    <t>2018年   任务数（对）</t>
    <phoneticPr fontId="3" type="noConversion"/>
  </si>
  <si>
    <t>2018年   完成数（对）</t>
    <phoneticPr fontId="3" type="noConversion"/>
  </si>
  <si>
    <t>2018年还应  结算数（对）</t>
    <phoneticPr fontId="3" type="noConversion"/>
  </si>
  <si>
    <t>2018年还应  结算资金（万元）</t>
    <phoneticPr fontId="3" type="noConversion"/>
  </si>
  <si>
    <t>2019年   任务数（对）</t>
    <phoneticPr fontId="3" type="noConversion"/>
  </si>
  <si>
    <t>2019年拨付资金    （万元）</t>
    <phoneticPr fontId="3" type="noConversion"/>
  </si>
  <si>
    <t>合 计        （万元）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</si>
</sst>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3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0" fillId="0" borderId="0" xfId="0" applyNumberFormat="1" applyFill="1" applyBorder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K3" sqref="K3"/>
    </sheetView>
  </sheetViews>
  <sheetFormatPr defaultColWidth="9" defaultRowHeight="13.5"/>
  <cols>
    <col min="1" max="8" width="12.625" customWidth="1"/>
    <col min="257" max="264" width="12.625" customWidth="1"/>
    <col min="513" max="520" width="12.625" customWidth="1"/>
    <col min="769" max="776" width="12.625" customWidth="1"/>
    <col min="1025" max="1032" width="12.625" customWidth="1"/>
    <col min="1281" max="1288" width="12.625" customWidth="1"/>
    <col min="1537" max="1544" width="12.625" customWidth="1"/>
    <col min="1793" max="1800" width="12.625" customWidth="1"/>
    <col min="2049" max="2056" width="12.625" customWidth="1"/>
    <col min="2305" max="2312" width="12.625" customWidth="1"/>
    <col min="2561" max="2568" width="12.625" customWidth="1"/>
    <col min="2817" max="2824" width="12.625" customWidth="1"/>
    <col min="3073" max="3080" width="12.625" customWidth="1"/>
    <col min="3329" max="3336" width="12.625" customWidth="1"/>
    <col min="3585" max="3592" width="12.625" customWidth="1"/>
    <col min="3841" max="3848" width="12.625" customWidth="1"/>
    <col min="4097" max="4104" width="12.625" customWidth="1"/>
    <col min="4353" max="4360" width="12.625" customWidth="1"/>
    <col min="4609" max="4616" width="12.625" customWidth="1"/>
    <col min="4865" max="4872" width="12.625" customWidth="1"/>
    <col min="5121" max="5128" width="12.625" customWidth="1"/>
    <col min="5377" max="5384" width="12.625" customWidth="1"/>
    <col min="5633" max="5640" width="12.625" customWidth="1"/>
    <col min="5889" max="5896" width="12.625" customWidth="1"/>
    <col min="6145" max="6152" width="12.625" customWidth="1"/>
    <col min="6401" max="6408" width="12.625" customWidth="1"/>
    <col min="6657" max="6664" width="12.625" customWidth="1"/>
    <col min="6913" max="6920" width="12.625" customWidth="1"/>
    <col min="7169" max="7176" width="12.625" customWidth="1"/>
    <col min="7425" max="7432" width="12.625" customWidth="1"/>
    <col min="7681" max="7688" width="12.625" customWidth="1"/>
    <col min="7937" max="7944" width="12.625" customWidth="1"/>
    <col min="8193" max="8200" width="12.625" customWidth="1"/>
    <col min="8449" max="8456" width="12.625" customWidth="1"/>
    <col min="8705" max="8712" width="12.625" customWidth="1"/>
    <col min="8961" max="8968" width="12.625" customWidth="1"/>
    <col min="9217" max="9224" width="12.625" customWidth="1"/>
    <col min="9473" max="9480" width="12.625" customWidth="1"/>
    <col min="9729" max="9736" width="12.625" customWidth="1"/>
    <col min="9985" max="9992" width="12.625" customWidth="1"/>
    <col min="10241" max="10248" width="12.625" customWidth="1"/>
    <col min="10497" max="10504" width="12.625" customWidth="1"/>
    <col min="10753" max="10760" width="12.625" customWidth="1"/>
    <col min="11009" max="11016" width="12.625" customWidth="1"/>
    <col min="11265" max="11272" width="12.625" customWidth="1"/>
    <col min="11521" max="11528" width="12.625" customWidth="1"/>
    <col min="11777" max="11784" width="12.625" customWidth="1"/>
    <col min="12033" max="12040" width="12.625" customWidth="1"/>
    <col min="12289" max="12296" width="12.625" customWidth="1"/>
    <col min="12545" max="12552" width="12.625" customWidth="1"/>
    <col min="12801" max="12808" width="12.625" customWidth="1"/>
    <col min="13057" max="13064" width="12.625" customWidth="1"/>
    <col min="13313" max="13320" width="12.625" customWidth="1"/>
    <col min="13569" max="13576" width="12.625" customWidth="1"/>
    <col min="13825" max="13832" width="12.625" customWidth="1"/>
    <col min="14081" max="14088" width="12.625" customWidth="1"/>
    <col min="14337" max="14344" width="12.625" customWidth="1"/>
    <col min="14593" max="14600" width="12.625" customWidth="1"/>
    <col min="14849" max="14856" width="12.625" customWidth="1"/>
    <col min="15105" max="15112" width="12.625" customWidth="1"/>
    <col min="15361" max="15368" width="12.625" customWidth="1"/>
    <col min="15617" max="15624" width="12.625" customWidth="1"/>
    <col min="15873" max="15880" width="12.625" customWidth="1"/>
    <col min="16129" max="16136" width="12.625" customWidth="1"/>
  </cols>
  <sheetData>
    <row r="1" spans="1:8" ht="14.25" customHeight="1">
      <c r="A1" s="5" t="s">
        <v>5</v>
      </c>
      <c r="B1" s="5"/>
      <c r="C1" s="5"/>
      <c r="D1" s="5"/>
      <c r="E1" s="5"/>
      <c r="F1" s="5"/>
      <c r="G1" s="5"/>
      <c r="H1" s="5"/>
    </row>
    <row r="2" spans="1:8" ht="48" customHeight="1">
      <c r="A2" s="6"/>
      <c r="B2" s="6"/>
      <c r="C2" s="6"/>
      <c r="D2" s="6"/>
      <c r="E2" s="6"/>
      <c r="F2" s="6"/>
      <c r="G2" s="6"/>
      <c r="H2" s="6"/>
    </row>
    <row r="3" spans="1:8" ht="69" customHeight="1">
      <c r="A3" s="1" t="s">
        <v>0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7" t="s">
        <v>12</v>
      </c>
    </row>
    <row r="4" spans="1:8" ht="39.950000000000003" customHeight="1">
      <c r="A4" s="1" t="s">
        <v>1</v>
      </c>
      <c r="B4" s="8">
        <v>2200</v>
      </c>
      <c r="C4" s="8">
        <v>5083</v>
      </c>
      <c r="D4" s="8">
        <f>C4-B4</f>
        <v>2883</v>
      </c>
      <c r="E4" s="7">
        <v>3.18</v>
      </c>
      <c r="F4" s="7">
        <v>2000</v>
      </c>
      <c r="G4" s="7">
        <f>F4*0.0036</f>
        <v>7.2</v>
      </c>
      <c r="H4" s="7">
        <f>E4+G4</f>
        <v>10.38</v>
      </c>
    </row>
    <row r="5" spans="1:8" ht="39.950000000000003" customHeight="1">
      <c r="A5" s="1" t="s">
        <v>2</v>
      </c>
      <c r="B5" s="8">
        <v>800</v>
      </c>
      <c r="C5" s="8">
        <v>708</v>
      </c>
      <c r="D5" s="8">
        <f>C5-B5</f>
        <v>-92</v>
      </c>
      <c r="E5" s="7">
        <v>-0.33</v>
      </c>
      <c r="F5" s="7">
        <v>800</v>
      </c>
      <c r="G5" s="7">
        <f>F5*0.0036</f>
        <v>2.88</v>
      </c>
      <c r="H5" s="7">
        <f>E5+G5</f>
        <v>2.5499999999999998</v>
      </c>
    </row>
    <row r="6" spans="1:8" ht="39.950000000000003" customHeight="1">
      <c r="A6" s="1" t="s">
        <v>3</v>
      </c>
      <c r="B6" s="8">
        <v>800</v>
      </c>
      <c r="C6" s="8">
        <v>1291</v>
      </c>
      <c r="D6" s="8">
        <f>C6-B6</f>
        <v>491</v>
      </c>
      <c r="E6" s="7">
        <v>1.77</v>
      </c>
      <c r="F6" s="7">
        <v>800</v>
      </c>
      <c r="G6" s="7">
        <f>F6*0.0036</f>
        <v>2.88</v>
      </c>
      <c r="H6" s="7">
        <f>E6+G6</f>
        <v>4.6500000000000004</v>
      </c>
    </row>
    <row r="7" spans="1:8" ht="39.950000000000003" customHeight="1">
      <c r="A7" s="1" t="s">
        <v>4</v>
      </c>
      <c r="B7" s="1">
        <f>SUM(B4:B6)</f>
        <v>3800</v>
      </c>
      <c r="C7" s="1">
        <f t="shared" ref="C7:H7" si="0">SUM(C4:C6)</f>
        <v>7082</v>
      </c>
      <c r="D7" s="1">
        <f t="shared" si="0"/>
        <v>3282</v>
      </c>
      <c r="E7" s="1">
        <f t="shared" si="0"/>
        <v>4.62</v>
      </c>
      <c r="F7" s="1">
        <f t="shared" si="0"/>
        <v>3600</v>
      </c>
      <c r="G7" s="1">
        <f t="shared" si="0"/>
        <v>12.96</v>
      </c>
      <c r="H7" s="1">
        <f t="shared" si="0"/>
        <v>17.579999999999998</v>
      </c>
    </row>
    <row r="8" spans="1:8">
      <c r="A8" s="3"/>
      <c r="B8" s="3"/>
      <c r="C8" s="3"/>
      <c r="D8" s="4"/>
    </row>
    <row r="9" spans="1:8">
      <c r="A9" s="3"/>
      <c r="B9" s="3"/>
      <c r="C9" s="3"/>
      <c r="D9" s="4"/>
    </row>
    <row r="10" spans="1:8">
      <c r="A10" s="3"/>
      <c r="B10" s="3"/>
      <c r="C10" s="3"/>
      <c r="D10" s="4"/>
    </row>
    <row r="11" spans="1:8">
      <c r="A11" s="3"/>
      <c r="B11" s="3"/>
      <c r="C11" s="3"/>
      <c r="D11" s="4"/>
    </row>
    <row r="12" spans="1:8">
      <c r="A12" s="4"/>
      <c r="B12" s="4"/>
      <c r="C12" s="3"/>
      <c r="D12" s="4"/>
    </row>
  </sheetData>
  <mergeCells count="1">
    <mergeCell ref="A1:H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2019-06-24T10:32:11Z</dcterms:modified>
</cp:coreProperties>
</file>