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540"/>
  </bookViews>
  <sheets>
    <sheet name="2020年" sheetId="1" r:id="rId1"/>
  </sheets>
  <definedNames>
    <definedName name="_xlnm._FilterDatabase" localSheetId="0" hidden="1">'2020年'!$A$3:$M$12</definedName>
    <definedName name="_xlnm.Print_Area" localSheetId="0">'2020年'!$A$1:$M$12</definedName>
    <definedName name="_xlnm.Print_Titles" localSheetId="0">'2020年'!$1:$3</definedName>
  </definedNames>
  <calcPr calcId="125725"/>
</workbook>
</file>

<file path=xl/calcChain.xml><?xml version="1.0" encoding="utf-8"?>
<calcChain xmlns="http://schemas.openxmlformats.org/spreadsheetml/2006/main">
  <c r="L9" i="1"/>
  <c r="L8" s="1"/>
  <c r="L4" s="1"/>
  <c r="K9"/>
  <c r="J9"/>
  <c r="I9"/>
  <c r="I8" s="1"/>
  <c r="J8"/>
  <c r="L6"/>
  <c r="K6"/>
  <c r="J6"/>
  <c r="I6"/>
  <c r="L5"/>
  <c r="K5"/>
  <c r="J5"/>
  <c r="J4" s="1"/>
  <c r="I5"/>
  <c r="I4" l="1"/>
  <c r="K8"/>
  <c r="K4" s="1"/>
</calcChain>
</file>

<file path=xl/sharedStrings.xml><?xml version="1.0" encoding="utf-8"?>
<sst xmlns="http://schemas.openxmlformats.org/spreadsheetml/2006/main" count="49" uniqueCount="43">
  <si>
    <r>
      <t>附件</t>
    </r>
    <r>
      <rPr>
        <b/>
        <sz val="14"/>
        <color theme="1"/>
        <rFont val="Times New Roman"/>
        <family val="1"/>
      </rPr>
      <t>15</t>
    </r>
  </si>
  <si>
    <t>2020年度国省道服务区项目中央车购税投资建议计划表</t>
  </si>
  <si>
    <r>
      <rPr>
        <b/>
        <sz val="10"/>
        <color theme="1"/>
        <rFont val="宋体"/>
        <family val="3"/>
        <charset val="134"/>
      </rPr>
      <t>序</t>
    </r>
    <r>
      <rPr>
        <b/>
        <sz val="10"/>
        <color theme="1"/>
        <rFont val="Times New Roman"/>
        <family val="1"/>
      </rPr>
      <t xml:space="preserve">
</t>
    </r>
    <r>
      <rPr>
        <b/>
        <sz val="10"/>
        <color theme="1"/>
        <rFont val="宋体"/>
        <family val="3"/>
        <charset val="134"/>
      </rPr>
      <t>号</t>
    </r>
  </si>
  <si>
    <r>
      <rPr>
        <b/>
        <sz val="10"/>
        <color theme="1"/>
        <rFont val="宋体"/>
        <family val="3"/>
        <charset val="134"/>
      </rPr>
      <t>市（州）</t>
    </r>
  </si>
  <si>
    <r>
      <rPr>
        <b/>
        <sz val="10"/>
        <color theme="1"/>
        <rFont val="宋体"/>
        <family val="3"/>
        <charset val="134"/>
      </rPr>
      <t>县</t>
    </r>
    <r>
      <rPr>
        <b/>
        <sz val="10"/>
        <color theme="1"/>
        <rFont val="Times New Roman"/>
        <family val="1"/>
      </rPr>
      <t xml:space="preserve">
</t>
    </r>
    <r>
      <rPr>
        <b/>
        <sz val="10"/>
        <color theme="1"/>
        <rFont val="宋体"/>
        <family val="3"/>
        <charset val="134"/>
      </rPr>
      <t>（市、区）</t>
    </r>
  </si>
  <si>
    <r>
      <rPr>
        <b/>
        <sz val="10"/>
        <color theme="1"/>
        <rFont val="宋体"/>
        <family val="3"/>
        <charset val="134"/>
      </rPr>
      <t>路线</t>
    </r>
    <r>
      <rPr>
        <b/>
        <sz val="10"/>
        <color theme="1"/>
        <rFont val="Times New Roman"/>
        <family val="1"/>
      </rPr>
      <t xml:space="preserve">
</t>
    </r>
    <r>
      <rPr>
        <b/>
        <sz val="10"/>
        <color theme="1"/>
        <rFont val="宋体"/>
        <family val="3"/>
        <charset val="134"/>
      </rPr>
      <t>编号</t>
    </r>
  </si>
  <si>
    <r>
      <rPr>
        <b/>
        <sz val="10"/>
        <color theme="1"/>
        <rFont val="宋体"/>
        <family val="3"/>
        <charset val="134"/>
      </rPr>
      <t>技术</t>
    </r>
    <r>
      <rPr>
        <b/>
        <sz val="10"/>
        <color theme="1"/>
        <rFont val="Times New Roman"/>
        <family val="1"/>
      </rPr>
      <t xml:space="preserve">
</t>
    </r>
    <r>
      <rPr>
        <b/>
        <sz val="10"/>
        <color theme="1"/>
        <rFont val="宋体"/>
        <family val="3"/>
        <charset val="134"/>
      </rPr>
      <t>等级</t>
    </r>
  </si>
  <si>
    <r>
      <rPr>
        <b/>
        <sz val="10"/>
        <color theme="1"/>
        <rFont val="宋体"/>
        <family val="3"/>
        <charset val="134"/>
      </rPr>
      <t>桩号</t>
    </r>
  </si>
  <si>
    <r>
      <rPr>
        <b/>
        <sz val="10"/>
        <color theme="1"/>
        <rFont val="宋体"/>
        <family val="3"/>
        <charset val="134"/>
      </rPr>
      <t>项目名称</t>
    </r>
  </si>
  <si>
    <r>
      <rPr>
        <b/>
        <sz val="10"/>
        <color theme="1"/>
        <rFont val="宋体"/>
        <family val="3"/>
        <charset val="134"/>
      </rPr>
      <t>建设类型</t>
    </r>
  </si>
  <si>
    <r>
      <rPr>
        <b/>
        <sz val="10"/>
        <color theme="1"/>
        <rFont val="宋体"/>
        <family val="3"/>
        <charset val="134"/>
      </rPr>
      <t>总投资（万元）</t>
    </r>
  </si>
  <si>
    <t>计划安排补助资金
（万元）</t>
  </si>
  <si>
    <r>
      <rPr>
        <b/>
        <sz val="10"/>
        <color theme="1"/>
        <rFont val="宋体"/>
        <family val="3"/>
        <charset val="134"/>
      </rPr>
      <t>已累计安排补助资金</t>
    </r>
    <r>
      <rPr>
        <b/>
        <sz val="10"/>
        <color theme="1"/>
        <rFont val="Times New Roman"/>
        <family val="1"/>
      </rPr>
      <t xml:space="preserve">
</t>
    </r>
    <r>
      <rPr>
        <b/>
        <sz val="10"/>
        <color theme="1"/>
        <rFont val="宋体"/>
        <family val="3"/>
        <charset val="134"/>
      </rPr>
      <t>（万元）</t>
    </r>
  </si>
  <si>
    <t>本次建议安排资金（万元）</t>
  </si>
  <si>
    <r>
      <rPr>
        <b/>
        <sz val="10"/>
        <color theme="1"/>
        <rFont val="宋体"/>
        <family val="3"/>
        <charset val="134"/>
      </rPr>
      <t>备注</t>
    </r>
  </si>
  <si>
    <r>
      <rPr>
        <b/>
        <sz val="10"/>
        <color theme="1"/>
        <rFont val="宋体"/>
        <family val="3"/>
        <charset val="134"/>
      </rPr>
      <t>合计</t>
    </r>
  </si>
  <si>
    <r>
      <rPr>
        <b/>
        <sz val="10"/>
        <color theme="1"/>
        <rFont val="宋体"/>
        <family val="3"/>
        <charset val="134"/>
      </rPr>
      <t>一、新建服务区</t>
    </r>
  </si>
  <si>
    <r>
      <rPr>
        <sz val="10"/>
        <color theme="1"/>
        <rFont val="宋体"/>
        <family val="3"/>
        <charset val="134"/>
      </rPr>
      <t>新建服务区</t>
    </r>
  </si>
  <si>
    <r>
      <rPr>
        <sz val="10"/>
        <color rgb="FF000000"/>
        <rFont val="宋体"/>
        <family val="3"/>
        <charset val="134"/>
      </rPr>
      <t>二级</t>
    </r>
  </si>
  <si>
    <t>G542</t>
  </si>
  <si>
    <r>
      <rPr>
        <sz val="10"/>
        <rFont val="宋体"/>
        <family val="3"/>
        <charset val="134"/>
      </rPr>
      <t>续安排</t>
    </r>
  </si>
  <si>
    <r>
      <rPr>
        <b/>
        <sz val="10"/>
        <color rgb="FF000000"/>
        <rFont val="宋体"/>
        <family val="3"/>
        <charset val="134"/>
      </rPr>
      <t>广元市</t>
    </r>
  </si>
  <si>
    <r>
      <rPr>
        <sz val="10"/>
        <color rgb="FF000000"/>
        <rFont val="宋体"/>
        <family val="3"/>
        <charset val="134"/>
      </rPr>
      <t>广元市</t>
    </r>
  </si>
  <si>
    <r>
      <rPr>
        <sz val="10"/>
        <color rgb="FF000000"/>
        <rFont val="宋体"/>
        <family val="3"/>
        <charset val="134"/>
      </rPr>
      <t>昭化区</t>
    </r>
  </si>
  <si>
    <t>S205</t>
  </si>
  <si>
    <r>
      <rPr>
        <sz val="10"/>
        <color rgb="FF000000"/>
        <rFont val="宋体"/>
        <family val="3"/>
        <charset val="134"/>
      </rPr>
      <t>四级</t>
    </r>
  </si>
  <si>
    <t>K34+670</t>
  </si>
  <si>
    <r>
      <rPr>
        <sz val="10"/>
        <color theme="1"/>
        <rFont val="宋体"/>
        <family val="3"/>
        <charset val="134"/>
      </rPr>
      <t>红岩服务区</t>
    </r>
  </si>
  <si>
    <t>G108</t>
  </si>
  <si>
    <r>
      <rPr>
        <b/>
        <sz val="10"/>
        <color theme="1"/>
        <rFont val="宋体"/>
        <family val="3"/>
        <charset val="134"/>
      </rPr>
      <t>二、新建停车区</t>
    </r>
  </si>
  <si>
    <r>
      <rPr>
        <sz val="10"/>
        <color theme="1"/>
        <rFont val="宋体"/>
        <family val="3"/>
        <charset val="134"/>
      </rPr>
      <t>新建停车区</t>
    </r>
  </si>
  <si>
    <r>
      <rPr>
        <sz val="10"/>
        <color rgb="FF000000"/>
        <rFont val="宋体"/>
        <family val="3"/>
        <charset val="134"/>
      </rPr>
      <t>朝天区</t>
    </r>
  </si>
  <si>
    <t>K1820+500</t>
  </si>
  <si>
    <r>
      <rPr>
        <sz val="10"/>
        <color rgb="FF000000"/>
        <rFont val="宋体"/>
        <family val="3"/>
        <charset val="134"/>
      </rPr>
      <t>七盘关停车区</t>
    </r>
  </si>
  <si>
    <r>
      <rPr>
        <sz val="10"/>
        <color indexed="8"/>
        <rFont val="宋体"/>
        <family val="3"/>
        <charset val="134"/>
      </rPr>
      <t>广元市</t>
    </r>
  </si>
  <si>
    <r>
      <rPr>
        <sz val="10"/>
        <color indexed="8"/>
        <rFont val="宋体"/>
        <family val="3"/>
        <charset val="134"/>
      </rPr>
      <t>青川县</t>
    </r>
  </si>
  <si>
    <t>S105</t>
  </si>
  <si>
    <r>
      <rPr>
        <sz val="10"/>
        <color indexed="8"/>
        <rFont val="宋体"/>
        <family val="3"/>
        <charset val="134"/>
      </rPr>
      <t>二级</t>
    </r>
  </si>
  <si>
    <t>K401+100</t>
  </si>
  <si>
    <r>
      <rPr>
        <sz val="10"/>
        <color indexed="8"/>
        <rFont val="宋体"/>
        <family val="3"/>
        <charset val="134"/>
      </rPr>
      <t>姚渡停车区</t>
    </r>
  </si>
  <si>
    <r>
      <rPr>
        <sz val="10"/>
        <color rgb="FF000000"/>
        <rFont val="宋体"/>
        <family val="3"/>
        <charset val="134"/>
      </rPr>
      <t>旺苍县</t>
    </r>
  </si>
  <si>
    <t>K103+800</t>
  </si>
  <si>
    <r>
      <rPr>
        <sz val="10"/>
        <color rgb="FF000000"/>
        <rFont val="宋体"/>
        <family val="3"/>
        <charset val="134"/>
      </rPr>
      <t>三江停车区</t>
    </r>
  </si>
</sst>
</file>

<file path=xl/styles.xml><?xml version="1.0" encoding="utf-8"?>
<styleSheet xmlns="http://schemas.openxmlformats.org/spreadsheetml/2006/main">
  <numFmts count="1">
    <numFmt numFmtId="179" formatCode="0_ "/>
  </numFmts>
  <fonts count="20">
    <font>
      <sz val="11"/>
      <color theme="1"/>
      <name val="等线"/>
      <charset val="134"/>
      <scheme val="minor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4"/>
      <color theme="1"/>
      <name val="Times New Roman"/>
      <family val="1"/>
    </font>
    <font>
      <sz val="20"/>
      <color theme="1"/>
      <name val="方正小标宋_GBK"/>
      <charset val="13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sz val="10"/>
      <name val="Helv"/>
      <family val="2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79" fontId="7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10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M12"/>
  <sheetViews>
    <sheetView tabSelected="1" view="pageBreakPreview" zoomScaleNormal="100" zoomScaleSheetLayoutView="100" workbookViewId="0">
      <pane ySplit="3" topLeftCell="A4" activePane="bottomLeft" state="frozen"/>
      <selection pane="bottomLeft" activeCell="A13" sqref="A13:XFD41"/>
    </sheetView>
  </sheetViews>
  <sheetFormatPr defaultColWidth="9" defaultRowHeight="13.5"/>
  <cols>
    <col min="1" max="1" width="3.125" style="3" customWidth="1"/>
    <col min="2" max="2" width="9.25" style="3" customWidth="1"/>
    <col min="3" max="3" width="10.625" style="3" customWidth="1"/>
    <col min="4" max="4" width="7.125" style="3" customWidth="1"/>
    <col min="5" max="5" width="6.375" style="3" customWidth="1"/>
    <col min="6" max="6" width="10" style="3" customWidth="1"/>
    <col min="7" max="7" width="19.25" style="3" customWidth="1"/>
    <col min="8" max="8" width="11.625" style="3" customWidth="1"/>
    <col min="9" max="9" width="8.25" style="3" customWidth="1"/>
    <col min="10" max="10" width="10.625" style="3" customWidth="1"/>
    <col min="11" max="11" width="10.25" style="3" customWidth="1"/>
    <col min="12" max="12" width="9.125" style="3" customWidth="1"/>
    <col min="13" max="13" width="18.125" style="3" customWidth="1"/>
    <col min="14" max="16384" width="9" style="3"/>
  </cols>
  <sheetData>
    <row r="1" spans="1:13" ht="24" customHeight="1">
      <c r="A1" s="20" t="s">
        <v>0</v>
      </c>
      <c r="B1" s="21"/>
    </row>
    <row r="2" spans="1:13" ht="39.950000000000003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s="1" customFormat="1" ht="48" customHeight="1">
      <c r="A3" s="4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  <c r="K3" s="6" t="s">
        <v>12</v>
      </c>
      <c r="L3" s="6" t="s">
        <v>13</v>
      </c>
      <c r="M3" s="16" t="s">
        <v>14</v>
      </c>
    </row>
    <row r="4" spans="1:13" s="1" customFormat="1" ht="24.95" customHeight="1">
      <c r="A4" s="23" t="s">
        <v>15</v>
      </c>
      <c r="B4" s="24"/>
      <c r="C4" s="24"/>
      <c r="D4" s="5"/>
      <c r="E4" s="5"/>
      <c r="F4" s="5"/>
      <c r="G4" s="5"/>
      <c r="H4" s="5"/>
      <c r="I4" s="17" t="e">
        <f>I5+I8</f>
        <v>#REF!</v>
      </c>
      <c r="J4" s="17" t="e">
        <f>J5+J8</f>
        <v>#REF!</v>
      </c>
      <c r="K4" s="17" t="e">
        <f>K5+K8</f>
        <v>#REF!</v>
      </c>
      <c r="L4" s="17" t="e">
        <f>L5+L8</f>
        <v>#REF!</v>
      </c>
      <c r="M4" s="16"/>
    </row>
    <row r="5" spans="1:13" s="1" customFormat="1" ht="24.95" customHeight="1">
      <c r="A5" s="23" t="s">
        <v>16</v>
      </c>
      <c r="B5" s="24"/>
      <c r="C5" s="24"/>
      <c r="D5" s="5"/>
      <c r="E5" s="5"/>
      <c r="F5" s="5"/>
      <c r="G5" s="5"/>
      <c r="H5" s="5"/>
      <c r="I5" s="5" t="e">
        <f>#REF!+#REF!+#REF!+I6+#REF!+#REF!+#REF!+#REF!+#REF!+#REF!</f>
        <v>#REF!</v>
      </c>
      <c r="J5" s="5" t="e">
        <f>#REF!+#REF!+#REF!+J6+#REF!+#REF!+#REF!+#REF!+#REF!+#REF!</f>
        <v>#REF!</v>
      </c>
      <c r="K5" s="5" t="e">
        <f>#REF!+#REF!+#REF!+K6+#REF!+#REF!+#REF!+#REF!+#REF!+#REF!</f>
        <v>#REF!</v>
      </c>
      <c r="L5" s="5" t="e">
        <f>#REF!+#REF!+#REF!+L6+#REF!+#REF!+#REF!+#REF!+#REF!+#REF!</f>
        <v>#REF!</v>
      </c>
      <c r="M5" s="16"/>
    </row>
    <row r="6" spans="1:13" s="1" customFormat="1" ht="24.95" customHeight="1">
      <c r="A6" s="25" t="s">
        <v>21</v>
      </c>
      <c r="B6" s="26"/>
      <c r="C6" s="26"/>
      <c r="D6" s="10"/>
      <c r="E6" s="10"/>
      <c r="F6" s="10"/>
      <c r="G6" s="11"/>
      <c r="H6" s="7"/>
      <c r="I6" s="8">
        <f>I7</f>
        <v>1863</v>
      </c>
      <c r="J6" s="8">
        <f t="shared" ref="J6:L6" si="0">J7</f>
        <v>150</v>
      </c>
      <c r="K6" s="8">
        <f t="shared" si="0"/>
        <v>0</v>
      </c>
      <c r="L6" s="8">
        <f t="shared" si="0"/>
        <v>150</v>
      </c>
      <c r="M6" s="19"/>
    </row>
    <row r="7" spans="1:13" s="1" customFormat="1" ht="24.95" customHeight="1">
      <c r="A7" s="9">
        <v>5</v>
      </c>
      <c r="B7" s="10" t="s">
        <v>22</v>
      </c>
      <c r="C7" s="10" t="s">
        <v>23</v>
      </c>
      <c r="D7" s="10" t="s">
        <v>24</v>
      </c>
      <c r="E7" s="10" t="s">
        <v>25</v>
      </c>
      <c r="F7" s="12" t="s">
        <v>26</v>
      </c>
      <c r="G7" s="13" t="s">
        <v>27</v>
      </c>
      <c r="H7" s="7" t="s">
        <v>17</v>
      </c>
      <c r="I7" s="10">
        <v>1863</v>
      </c>
      <c r="J7" s="7">
        <v>150</v>
      </c>
      <c r="K7" s="7">
        <v>0</v>
      </c>
      <c r="L7" s="7">
        <v>150</v>
      </c>
      <c r="M7" s="19"/>
    </row>
    <row r="8" spans="1:13" s="1" customFormat="1" ht="24.95" customHeight="1">
      <c r="A8" s="23" t="s">
        <v>29</v>
      </c>
      <c r="B8" s="24"/>
      <c r="C8" s="24"/>
      <c r="D8" s="5"/>
      <c r="E8" s="5"/>
      <c r="F8" s="5"/>
      <c r="G8" s="5"/>
      <c r="H8" s="5"/>
      <c r="I8" s="17" t="e">
        <f>#REF!+#REF!+#REF!+#REF!+#REF!+I9+#REF!+#REF!+#REF!+#REF!+#REF!+#REF!+#REF!+#REF!+#REF!</f>
        <v>#REF!</v>
      </c>
      <c r="J8" s="17" t="e">
        <f>#REF!+#REF!+#REF!+#REF!+#REF!+J9+#REF!+#REF!+#REF!+#REF!+#REF!+#REF!+#REF!+#REF!+#REF!</f>
        <v>#REF!</v>
      </c>
      <c r="K8" s="17" t="e">
        <f>#REF!+#REF!+#REF!+#REF!+#REF!+K9+#REF!+#REF!+#REF!+#REF!+#REF!+#REF!+#REF!+#REF!+#REF!</f>
        <v>#REF!</v>
      </c>
      <c r="L8" s="17" t="e">
        <f>#REF!+#REF!+#REF!+#REF!+#REF!+L9+#REF!+#REF!+#REF!+#REF!+#REF!+#REF!+#REF!+#REF!+#REF!</f>
        <v>#REF!</v>
      </c>
      <c r="M8" s="16"/>
    </row>
    <row r="9" spans="1:13" s="2" customFormat="1" ht="24.95" customHeight="1">
      <c r="A9" s="25" t="s">
        <v>21</v>
      </c>
      <c r="B9" s="26"/>
      <c r="C9" s="26"/>
      <c r="D9" s="8"/>
      <c r="E9" s="8"/>
      <c r="F9" s="8"/>
      <c r="G9" s="8"/>
      <c r="H9" s="5"/>
      <c r="I9" s="8">
        <f>I10+I11+I12</f>
        <v>460</v>
      </c>
      <c r="J9" s="8">
        <f t="shared" ref="J9:L9" si="1">J10+J11+J12</f>
        <v>135</v>
      </c>
      <c r="K9" s="8">
        <f t="shared" si="1"/>
        <v>25</v>
      </c>
      <c r="L9" s="8">
        <f t="shared" si="1"/>
        <v>110</v>
      </c>
      <c r="M9" s="16"/>
    </row>
    <row r="10" spans="1:13" ht="24.95" customHeight="1">
      <c r="A10" s="9">
        <v>12</v>
      </c>
      <c r="B10" s="10" t="s">
        <v>22</v>
      </c>
      <c r="C10" s="10" t="s">
        <v>31</v>
      </c>
      <c r="D10" s="10" t="s">
        <v>28</v>
      </c>
      <c r="E10" s="10" t="s">
        <v>18</v>
      </c>
      <c r="F10" s="10" t="s">
        <v>32</v>
      </c>
      <c r="G10" s="10" t="s">
        <v>33</v>
      </c>
      <c r="H10" s="7" t="s">
        <v>30</v>
      </c>
      <c r="I10" s="10">
        <v>180</v>
      </c>
      <c r="J10" s="7">
        <v>45</v>
      </c>
      <c r="K10" s="14">
        <v>25</v>
      </c>
      <c r="L10" s="15">
        <v>20</v>
      </c>
      <c r="M10" s="19" t="s">
        <v>20</v>
      </c>
    </row>
    <row r="11" spans="1:13" ht="24.95" customHeight="1">
      <c r="A11" s="9">
        <v>13</v>
      </c>
      <c r="B11" s="12" t="s">
        <v>34</v>
      </c>
      <c r="C11" s="12" t="s">
        <v>35</v>
      </c>
      <c r="D11" s="12" t="s">
        <v>36</v>
      </c>
      <c r="E11" s="12" t="s">
        <v>37</v>
      </c>
      <c r="F11" s="12" t="s">
        <v>38</v>
      </c>
      <c r="G11" s="12" t="s">
        <v>39</v>
      </c>
      <c r="H11" s="7" t="s">
        <v>30</v>
      </c>
      <c r="I11" s="12">
        <v>150</v>
      </c>
      <c r="J11" s="7">
        <v>45</v>
      </c>
      <c r="K11" s="14">
        <v>0</v>
      </c>
      <c r="L11" s="15">
        <v>45</v>
      </c>
      <c r="M11" s="18"/>
    </row>
    <row r="12" spans="1:13" ht="24.95" customHeight="1">
      <c r="A12" s="9">
        <v>14</v>
      </c>
      <c r="B12" s="10" t="s">
        <v>22</v>
      </c>
      <c r="C12" s="10" t="s">
        <v>40</v>
      </c>
      <c r="D12" s="10" t="s">
        <v>19</v>
      </c>
      <c r="E12" s="10" t="s">
        <v>18</v>
      </c>
      <c r="F12" s="10" t="s">
        <v>41</v>
      </c>
      <c r="G12" s="10" t="s">
        <v>42</v>
      </c>
      <c r="H12" s="7" t="s">
        <v>30</v>
      </c>
      <c r="I12" s="10">
        <v>130</v>
      </c>
      <c r="J12" s="7">
        <v>45</v>
      </c>
      <c r="K12" s="14">
        <v>0</v>
      </c>
      <c r="L12" s="15">
        <v>45</v>
      </c>
      <c r="M12" s="18"/>
    </row>
  </sheetData>
  <mergeCells count="7">
    <mergeCell ref="A9:C9"/>
    <mergeCell ref="A8:C8"/>
    <mergeCell ref="A6:C6"/>
    <mergeCell ref="A1:B1"/>
    <mergeCell ref="A2:M2"/>
    <mergeCell ref="A4:C4"/>
    <mergeCell ref="A5:C5"/>
  </mergeCells>
  <phoneticPr fontId="19" type="noConversion"/>
  <pageMargins left="0.55069444444444404" right="0.44027777777777799" top="0.74791666666666701" bottom="0.74791666666666701" header="0.31458333333333299" footer="0.31458333333333299"/>
  <pageSetup paperSize="9" scale="99" orientation="landscape" r:id="rId1"/>
  <headerFooter>
    <oddFooter>&amp;C&amp;"times New Roman"&amp;10第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2020年</vt:lpstr>
      <vt:lpstr>'2020年'!Print_Area</vt:lpstr>
      <vt:lpstr>'2020年'!Print_Titles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祁---</dc:creator>
  <cp:lastModifiedBy>梁思路</cp:lastModifiedBy>
  <cp:lastPrinted>2019-12-17T01:01:00Z</cp:lastPrinted>
  <dcterms:created xsi:type="dcterms:W3CDTF">2019-11-15T02:37:00Z</dcterms:created>
  <dcterms:modified xsi:type="dcterms:W3CDTF">2020-07-29T03:26:45Z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